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8"/>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<sst xmlns="http://schemas.openxmlformats.org/spreadsheetml/2006/main" count="1167" uniqueCount="332">
  <si>
    <r>
      <rPr>
        <b/>
        <sz val="18"/>
        <color rgb="FF000000"/>
        <rFont val="宋体"/>
        <charset val="134"/>
      </rPr>
      <t>2023年度预算项目绩效自评表</t>
    </r>
  </si>
  <si>
    <t>项目名称</t>
  </si>
  <si>
    <t>广西艺术学校事业单位在职人员绩效工资项目</t>
  </si>
  <si>
    <t>项目编码</t>
  </si>
  <si>
    <t>450000210220937200253</t>
  </si>
  <si>
    <t>项目实施单位</t>
  </si>
  <si>
    <t>209023-广西艺术学校</t>
  </si>
  <si>
    <t>主管部门</t>
  </si>
  <si>
    <t>209-广西壮族自治区文化和旅游厅</t>
  </si>
  <si>
    <t>预算执行情况
(万元)</t>
  </si>
  <si>
    <t>资金来源</t>
  </si>
  <si>
    <t>年初预算数</t>
  </si>
  <si>
    <t>年中预算调整数</t>
  </si>
  <si>
    <t>调整后预算数</t>
  </si>
  <si>
    <t>实际支出数</t>
  </si>
  <si>
    <t>预算执行率(%)</t>
  </si>
  <si>
    <t>合计</t>
  </si>
  <si>
    <t>其中：一般公共预算拨款</t>
  </si>
  <si>
    <t>其中: 上级</t>
  </si>
  <si>
    <t>551.0</t>
  </si>
  <si>
    <t>0.0</t>
  </si>
  <si>
    <t>100</t>
  </si>
  <si>
    <t xml:space="preserve">      本级</t>
  </si>
  <si>
    <t>361.6</t>
  </si>
  <si>
    <t>政府性基金</t>
  </si>
  <si>
    <t xml:space="preserve"> ——</t>
  </si>
  <si>
    <t>0</t>
  </si>
  <si>
    <t xml:space="preserve">  国有资本经营预算</t>
  </si>
  <si>
    <t xml:space="preserve">      其他资金</t>
  </si>
  <si>
    <t>128.0</t>
  </si>
  <si>
    <t>年度绩效目标</t>
  </si>
  <si>
    <t>确保按时按量发放广西艺术学校事业单位在职人员绩效工资，保障教师的基本生活水平，确保学生学习好专业技能，达到全区中等职业教育要求。</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</si>
  <si>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</si>
  <si>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</si>
  <si>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</si>
  <si>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</si>
  <si>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</si>
  <si>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</si>
  <si>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</si>
  <si>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</si>
  <si>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</si>
  <si>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</si>
  <si>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</si>
  <si>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</si>
  <si>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</si>
  <si>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</si>
  <si>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广西艺术学校事业单位在职人员绩效工资发放教师人数</t>
  </si>
  <si>
    <t>＝121人</t>
  </si>
  <si>
    <t>20</t>
  </si>
  <si>
    <t>123</t>
  </si>
  <si>
    <t>按照全年发放的基础性绩效和奖励性绩效总和统计，发放人数按月人均数计算。</t>
  </si>
  <si>
    <t/>
  </si>
  <si>
    <t>质量指标</t>
  </si>
  <si>
    <t>广西艺术学校事业单位在职人员绩效工资发放合规情况未超过区间控高线水平</t>
  </si>
  <si>
    <t>≤61000年/元/人</t>
  </si>
  <si>
    <t>10</t>
  </si>
  <si>
    <t>70020.91</t>
  </si>
  <si>
    <t>8.52</t>
  </si>
  <si>
    <t>区人社厅核定我单位绩效总量控高线129605.7元/年/人</t>
  </si>
  <si>
    <t>2023年度发放绩效工资总量略超年初预算标准，但仍属于控制控高线以内，今后需提高预算标准的制定的准确性。</t>
  </si>
  <si>
    <t>时效指标</t>
  </si>
  <si>
    <t>广西艺术学校事业单位在职人员绩效工资发放完成时效</t>
  </si>
  <si>
    <t>＝2023年</t>
  </si>
  <si>
    <t>2023</t>
  </si>
  <si>
    <t>发放时间2023年1至12月，支出进度100%。</t>
  </si>
  <si>
    <t>成本指标</t>
  </si>
  <si>
    <t>广西艺术学校事业单位在职人员绩效工资人均年总量</t>
  </si>
  <si>
    <t>＝61000年/元/人</t>
  </si>
  <si>
    <t>9</t>
  </si>
  <si>
    <t>效益指标</t>
  </si>
  <si>
    <t>社会效益</t>
  </si>
  <si>
    <t>为社会提供就业岗位</t>
  </si>
  <si>
    <t>＝121个</t>
  </si>
  <si>
    <t>30</t>
  </si>
  <si>
    <t>满意度指标</t>
  </si>
  <si>
    <t>服务对象满意度</t>
  </si>
  <si>
    <t>广西艺术学校事业单位在职人员满意度</t>
  </si>
  <si>
    <t>≥80百分比</t>
  </si>
  <si>
    <t>80</t>
  </si>
  <si>
    <t>绩效工资人均数相比上年有所增加，职工满意度较高。</t>
  </si>
  <si>
    <t>自评分析</t>
  </si>
  <si>
    <t>全年目标完成情况</t>
  </si>
  <si>
    <t>绩效工资项目用于绩效工资发放、职工社保及公积金的单位部分缴纳。2023年度绩效按全年发放的基础性绩效和奖励性绩效总和统计，发放人数按月人均数计算，年度实际发放绩效工资总量略超年初预算标准，但仍属于控制控高线以内。每月按时按量发放广西艺术学校事业单位在职人员绩效工资，保障教师的基本生活水平和工作积极性，确保学生学习好专业技能，达到全区中等职业教育要求。</t>
  </si>
  <si>
    <t>绩效目标偏离原因分析</t>
  </si>
  <si>
    <t>整改措施及建议</t>
  </si>
  <si>
    <t>其他需说明问题</t>
  </si>
  <si>
    <t>广西艺术学校物业管理项目</t>
  </si>
  <si>
    <t>450000210220954212871</t>
  </si>
  <si>
    <t>130.0</t>
  </si>
  <si>
    <t>-1.3984</t>
  </si>
  <si>
    <t>128.6016</t>
  </si>
  <si>
    <t>确保广西艺术学校办公和学习环境得到改善或提升。</t>
  </si>
  <si>
    <t>广西艺术学校物业服务面积</t>
  </si>
  <si>
    <t>＝248000平方米</t>
  </si>
  <si>
    <t>248000</t>
  </si>
  <si>
    <t>学校建筑面积约 4 万平方米。此次采购项目服务区域为学校园湖校区办公区、教学区、宿舍区、学生宿舍楼、公共区域、实训基地、剧场、图书馆楼、德艺楼、小星星食苑楼等，服务项目包括校园封闭式学生管理、教学场地管理、安保、消防、保洁、零星维修服务等项目。群安优物业在本年度落实疫情防控措施、校园公共区域绿化保洁、办公场所办公设施维修维护等方面及时到位，无不良投诉情况。</t>
  </si>
  <si>
    <t>广西艺术学校楼房管理及公共设施养护完好率</t>
  </si>
  <si>
    <t>≥95百分比</t>
  </si>
  <si>
    <t>95</t>
  </si>
  <si>
    <t>群安优物业在本年度落实安全防控措施、校园公共区域绿化保洁、办公场所办公设施维修维护等方面及时到位，确保广西艺术学校办公和学习环境得到改善或提升，无不良投诉情况。</t>
  </si>
  <si>
    <t>物业服务完成及时率</t>
  </si>
  <si>
    <t>广西艺术学校物业管理项目总成本</t>
  </si>
  <si>
    <t>＝1300000元</t>
  </si>
  <si>
    <t>1286016</t>
  </si>
  <si>
    <t>9.89</t>
  </si>
  <si>
    <t>根据物业管理服务合同，支付按季度支付，每季度物业服务费</t>
  </si>
  <si>
    <t>期初设定预算指标值与服务合同签订的服务金额不相等，应调整计算符号为小于等于号。</t>
  </si>
  <si>
    <t>对广西艺术学校办公和学习环境的改善或提升程度</t>
  </si>
  <si>
    <t>明显</t>
  </si>
  <si>
    <t>达成预期指标</t>
  </si>
  <si>
    <t>学校建筑面积约4万平方米。此次采购项目服务区域为学校园湖校区办公区、教学区、宿舍区、学生宿舍楼、公共区域、实训基地、剧场、图书馆楼、德艺楼、小星星食苑楼等，服务项目包括校园封闭式学生管理、教学场地管理、安保、消防、保洁、零星维修服务等项目。群安优物业在本年度落实安全防控措施、校园公共区域绿化保洁、办公场所办公设施维修维护等方面及时到位，无不良投诉情况。</t>
  </si>
  <si>
    <t>广西艺术学校物业服务投诉率</t>
  </si>
  <si>
    <t>≤10百分比</t>
  </si>
  <si>
    <t>学校建筑面积约 4 万平方米。此次采购项目服务区域为学校园湖校区办公区、教学区、宿舍区、学生宿舍楼、公共区域、实训基地、剧场、图书馆楼、德艺楼、小星星食苑楼等，服务项目包括校园封闭式学生管理、教学场地管理、安保、消防、保洁、零星维修服务等项目。群安优物业在本年度落实安全防控措施、校园公共区域绿化保洁、办公场所办公设施维修维护等方面及时到位，确保广西艺术学校办公和学习环境得到改善或提升，无不良投诉情况。</t>
  </si>
  <si>
    <t>广西艺术学校招生及传承教育项目</t>
  </si>
  <si>
    <t>450000210220962815765</t>
  </si>
  <si>
    <t>444.09</t>
  </si>
  <si>
    <t>-127.0</t>
  </si>
  <si>
    <t>317.09</t>
  </si>
  <si>
    <t>10.0</t>
  </si>
  <si>
    <t>确保广西艺术学校招生及传承教育工作顺利开展。</t>
  </si>
  <si>
    <t>广西艺术学校预计招收新生</t>
  </si>
  <si>
    <t>≥500人</t>
  </si>
  <si>
    <t>1445</t>
  </si>
  <si>
    <t>通过校企合作，加大招生宣传力度，2023年新生学生相比往年大幅度增加。</t>
  </si>
  <si>
    <t>疫情结束，各项招生宣传工作有序开展，通过深化校企合作，加大招生宣传力度，2023年新生学生相比往年大幅度增加。</t>
  </si>
  <si>
    <t>广西艺术学校新生辍学率</t>
  </si>
  <si>
    <t>≤5百分比</t>
  </si>
  <si>
    <t>4</t>
  </si>
  <si>
    <t>新生辍学人数58人，占新生人数4%。</t>
  </si>
  <si>
    <t>2023年全年</t>
  </si>
  <si>
    <t>项目起始时间为2023年1-12月。</t>
  </si>
  <si>
    <t>广西艺术学校招生及传承教育项目总成本</t>
  </si>
  <si>
    <t>＝2813500元</t>
  </si>
  <si>
    <t>3270900</t>
  </si>
  <si>
    <t>年初设定指标值偏低。</t>
  </si>
  <si>
    <t>广西艺术学校毕业学生就业率</t>
  </si>
  <si>
    <t>76.69</t>
  </si>
  <si>
    <t>24.22</t>
  </si>
  <si>
    <t>2023年毕业生人数399人，306人就业（含升学），其中就业人数130人，升学人数176人</t>
  </si>
  <si>
    <t>疫情虽基本已结束，但受疫情影响，各行业仍处于恢复期，尤其娱乐业用工需求有待提升，学生就业率相比去年有明显提高，但与设定的指标值仍有一定差距</t>
  </si>
  <si>
    <t>广西艺术学校学生及家长满意度</t>
  </si>
  <si>
    <t>83.62</t>
  </si>
  <si>
    <t>通过网络投票方式对我校的综合条件进行投票统计。</t>
  </si>
  <si>
    <t>通过校企合作，加大招生宣传力度，2023年新生学生相比往年大幅度增加。2023年毕业生人数399人，306人就业（含升学），其中就业人数130人，继续升学人数176人，学生与家长对学校综合服务和教学条件整体评价满意度为83.62%</t>
  </si>
  <si>
    <t>脱贫攻坚(乡村振兴)工作经费</t>
  </si>
  <si>
    <t>450000210420900011484</t>
  </si>
  <si>
    <t>6.5</t>
  </si>
  <si>
    <t>5.8769</t>
  </si>
  <si>
    <t>90.41</t>
  </si>
  <si>
    <t>确保贫困村第一书记驻村工作正常开展，巩固脱贫攻坚和乡村振兴有效衔接。</t>
  </si>
  <si>
    <t>广西艺术学校派出贫困村第一书记</t>
  </si>
  <si>
    <t>＝1人</t>
  </si>
  <si>
    <t>1</t>
  </si>
  <si>
    <t>根据广西壮族自治区文化和旅游厅脱贫攻坚乡村振兴项目工作部署，我单位黄恕同志派驻到昭平县黄姚镇阳朔村开展第一书记工作。</t>
  </si>
  <si>
    <t>驻村工作队员工作质量</t>
  </si>
  <si>
    <t>良好</t>
  </si>
  <si>
    <t>5</t>
  </si>
  <si>
    <t>4.5</t>
  </si>
  <si>
    <t>在建强村党组织、推进强村富民、提升治理水平、为民办事服务等方面继续推进工作，取得了良好的效果。</t>
  </si>
  <si>
    <t>2023年仍有脱贫不稳定户4户，力争消除风险边缘户和脱贫不稳定户数，守住脱贫攻坚工作成果。</t>
  </si>
  <si>
    <t>平均每月驻村天数</t>
  </si>
  <si>
    <t>≥20天</t>
  </si>
  <si>
    <t>黄恕同志依照驻村工作规定进行考勤，考勤结果达标。</t>
  </si>
  <si>
    <t>贫困村脱贫攻坚工作完成时间</t>
  </si>
  <si>
    <t>2023年4月起，我校派驻黄恕同志接替潘长青同志进行为期2年的第一书记驻村工作。</t>
  </si>
  <si>
    <t>脱贫攻坚（乡村振兴）工作经费总成本</t>
  </si>
  <si>
    <t>≤65000元</t>
  </si>
  <si>
    <t>58768.7</t>
  </si>
  <si>
    <t>经费主要开支在驻村书记差旅费、工作宣传公示栏制作费</t>
  </si>
  <si>
    <t>经费剩余主要是未及时购买第一书记生活所需电器，计划2024年完成购置。</t>
  </si>
  <si>
    <t>贫困村脱贫攻坚及乡村振兴工作效果</t>
  </si>
  <si>
    <t>达到预期</t>
  </si>
  <si>
    <t>28</t>
  </si>
  <si>
    <t>驻村群众满意度</t>
  </si>
  <si>
    <t>≥90百分比</t>
  </si>
  <si>
    <t>90</t>
  </si>
  <si>
    <t>在建强村党组织、推进强村富民、提升治理水平、为民办事服务等方面继续推进工作，取得了良好的效果，得到村民群众的普遍认可。</t>
  </si>
  <si>
    <t>工作队员满意度</t>
  </si>
  <si>
    <t>在建强村党组织、推进强村富民、提升治理水平、为民办事服务等方面继续推进工作，取得了良好的效果，得到驻村村委的认可好评。</t>
  </si>
  <si>
    <t>根据广西壮族自治区文化和旅游厅脱贫攻坚乡村振兴项目工作部署，我单位黄恕同志接替潘长青同志派驻到昭平县黄姚镇阳朔村开展第一书记工作。黄恕同志依照驻村工作规定进行考勤，考勤结果达标。在建强村党组织、推进强村富民、提升治理水平、为民办事服务等方面继续推进工作，取得了良好的效果，确保贫困村第一书记驻村工作正常开展，巩固脱贫攻坚和乡村振兴有效衔接。</t>
  </si>
  <si>
    <t>现代职业教育质量提升计划</t>
  </si>
  <si>
    <t>450000220420900023058</t>
  </si>
  <si>
    <t>400.0</t>
  </si>
  <si>
    <t>100.0</t>
  </si>
  <si>
    <t>500.0</t>
  </si>
  <si>
    <t>457.4489</t>
  </si>
  <si>
    <t>91.49</t>
  </si>
  <si>
    <t>全面提升现代职业教育质量，促进学校新时代文化艺术职业教育高质量发展。</t>
  </si>
  <si>
    <t>电梯</t>
  </si>
  <si>
    <t>＝1台</t>
  </si>
  <si>
    <t>2023年度完成地基部分建设</t>
  </si>
  <si>
    <t>加快实施进度，争取2024年上半年完成该项目验收。</t>
  </si>
  <si>
    <t>LED屏幕</t>
  </si>
  <si>
    <t>≥3个</t>
  </si>
  <si>
    <t>3</t>
  </si>
  <si>
    <t>新增LED大屏3块</t>
  </si>
  <si>
    <t>空调</t>
  </si>
  <si>
    <t>≥5台</t>
  </si>
  <si>
    <t>57</t>
  </si>
  <si>
    <t>采购57台柜式空调用于改善学校教室和学生宿舍条件。</t>
  </si>
  <si>
    <t>由于2023年新生较去年接近翻倍，需采购的空调根据实际情况有所增加，年初预设指标值偏低。</t>
  </si>
  <si>
    <t>学校符合新时代文化艺术职业教育高质量发展的要求</t>
  </si>
  <si>
    <t>达标</t>
  </si>
  <si>
    <t>达到学校符合新时代文化艺术职业教育高质量发展的要求</t>
  </si>
  <si>
    <t>学校现代职业教育质量提升计划经费使用时限</t>
  </si>
  <si>
    <t>≤12月</t>
  </si>
  <si>
    <t>12</t>
  </si>
  <si>
    <t>9.5</t>
  </si>
  <si>
    <t>电梯安装工程2023年度完成地基建设。</t>
  </si>
  <si>
    <t>学校现代职业教育质量提升计划项目总成本</t>
  </si>
  <si>
    <t>≤400万元</t>
  </si>
  <si>
    <t>457.45</t>
  </si>
  <si>
    <t>8.56</t>
  </si>
  <si>
    <t>年初安排400万元，年中调整追加100万元，实际指标值为500万元，完成进度91.49%。</t>
  </si>
  <si>
    <t>年初安排400万元，年终追加100万元，实际指标值为500万元。</t>
  </si>
  <si>
    <t>学校全面提升现代职业教育质量效果</t>
  </si>
  <si>
    <t>明细</t>
  </si>
  <si>
    <t>到达学校全面提升现代职业教育质量效果，效果明显。</t>
  </si>
  <si>
    <t>加快实施进度，争取2024年上半年完成电梯项目验收。</t>
  </si>
  <si>
    <t>学校师生满意度</t>
  </si>
  <si>
    <t>9.29</t>
  </si>
  <si>
    <t>师生较为满意，但未能达到90%。</t>
  </si>
  <si>
    <t>学校进一步优化教学课程设置，提高教学质量和效果。</t>
  </si>
  <si>
    <t xml:space="preserve">  学校在2023年度预算中增加资金用于改善教育办公条件设施，包括学生宿舍、教学设备、实训基地、专业教室、办公系统等方面。这些条件的改善将优化学生的学习体验和效果，同时也提升了学校的整体形象。</t>
  </si>
  <si>
    <t>中等职业教育国家及自治区奖助学金</t>
  </si>
  <si>
    <t>450000220420900023064</t>
  </si>
  <si>
    <t>31.0</t>
  </si>
  <si>
    <t>-6.84</t>
  </si>
  <si>
    <t>24.16</t>
  </si>
  <si>
    <t>11.0</t>
  </si>
  <si>
    <t>-0.71</t>
  </si>
  <si>
    <t>10.29</t>
  </si>
  <si>
    <t>9.04</t>
  </si>
  <si>
    <t>87.85</t>
  </si>
  <si>
    <t>确保广西艺术学校完成中等职业教育学生资助任务。</t>
  </si>
  <si>
    <t>广西艺术学校资助学生人数</t>
  </si>
  <si>
    <t>≥20人</t>
  </si>
  <si>
    <t>371</t>
  </si>
  <si>
    <t>19</t>
  </si>
  <si>
    <t>2023年新增新生人数较去年接近翻倍，符合发放条件的人数大幅增加，实际发放人数与年初预计值相差较大。</t>
  </si>
  <si>
    <t>由于2023年新增新生人数较去年接近翻倍，符合发放条件的人数大幅增加，实际发放人数与年初预计值相差较大。今后应进一步提高预算设定值准确度。</t>
  </si>
  <si>
    <t>奖助学金发放及时率</t>
  </si>
  <si>
    <t>助学金发放时间分为春季学期和秋季学期，我校于2023年5月和12月发放完毕。</t>
  </si>
  <si>
    <t>完成年份</t>
  </si>
  <si>
    <t>广西艺术学校奖助学金</t>
  </si>
  <si>
    <t>＝42万元</t>
  </si>
  <si>
    <t>33.2</t>
  </si>
  <si>
    <t>7.9</t>
  </si>
  <si>
    <t>根据桂财教函【2023】229号文通知，我单位退回财政8.8万元助学金，故实际执行指标值与原始设定指标有差距。</t>
  </si>
  <si>
    <t>根据桂财教函【2023】229号文通知，我单位退回财政8.8万元助学金，故实际执行指标值与原始设定指标有差距</t>
  </si>
  <si>
    <t>受资助学生人数</t>
  </si>
  <si>
    <t>28.5</t>
  </si>
  <si>
    <t>受资助学生满意度</t>
  </si>
  <si>
    <t>符合受助条件的学生收到500-1500不等的助学金，学生普遍较为满意。</t>
  </si>
  <si>
    <t>助学金发放时间分为春季学期和秋季学期，我校于2023年5月和12月发放完毕。由于2023年新增新生人数较去年接近翻倍，符合发放条件的人数大幅增加，实际发放人数与年初预计值相差较大，实际发放人数371人，符合受助条件的学生收到500-1500不等的助学金，学生普遍较为满意。</t>
  </si>
  <si>
    <t>广西艺术学校示范专业建设提升项目</t>
  </si>
  <si>
    <t>450000230420900028153</t>
  </si>
  <si>
    <t>①开展1次调查问卷活动，完课程调研，选定课题名称，建立课题组确定团队组成，拟定课程建设方向及内容，争取完成课题1-2个课题立项，以及戏曲、杂技、舞蹈、音乐4个示范专业精品课程。②达成学校杂技班学生（约25人），与广西杂技团跟团实习，戏剧班学生（约20人），与梧州粤剧团跟团实习，以及与“美斯乐”公司建立学生实习实训基地。③开展1次戏曲（彩调）进校园公益讲座，组织学校专业教师开展1次乡村文化能人专业技能培训，编排1-2个示范性专业节目。④开展1-2次共建学校的艺术专业辅导和演出活动。</t>
  </si>
  <si>
    <t>组织实习实训项目</t>
  </si>
  <si>
    <t>≥2个</t>
  </si>
  <si>
    <t>2</t>
  </si>
  <si>
    <t>完成“芳华杯艺术职业教育成果展演”和第十二届广西音乐舞蹈比赛</t>
  </si>
  <si>
    <t>编排示范性专业节目</t>
  </si>
  <si>
    <t>≥1个</t>
  </si>
  <si>
    <t>排演邕剧《照破云天》和修改舞蹈剧《节节高》音乐，学校创编的舞蹈《节节高》作为广西唯一入选的舞蹈表演节目赴云南省昆明市参加由中国艺术职业教育学会主办的 CEFA“ 芳华杯 ” 艺术职业教育舞蹈教学成果展演活动；同时作为广西仅有两个作品之一赴北京参加第十三届 “ 桃李杯 ” 全国青少年舞蹈教育教学成果展示活动，荣获最佳表演奖，四位老师被评为优秀指导老师，此外，还荣获第十二届广西音乐舞蹈大赛舞蹈赛项表演二等奖</t>
  </si>
  <si>
    <t>邕剧《照破云天》未能在2023年底完成全部的编排工作。</t>
  </si>
  <si>
    <t>完成课题</t>
  </si>
  <si>
    <t>优质中职学校和专业建设项目申报</t>
  </si>
  <si>
    <t>学校示范专业符合新时代文化艺术职业教育高质量发展的要求</t>
  </si>
  <si>
    <t>积极创办，成功入选 “ 双优计划 ” 项目建设；德育为先，喜获自治区职业教育 “ 三全育人 ” 典型学校，但其中教科研课程建设未能达到预期目标</t>
  </si>
  <si>
    <t>成功入选 “ 双优计划 ” 广西优质中职学校和专业 B 类（舞蹈表演和音乐表演）立项建设单位，成为唯一入选 “ 双优计划 ” 专业 B 类的艺术学校</t>
  </si>
  <si>
    <t>学校示范专业建设经费使用时限</t>
  </si>
  <si>
    <t>≤12月份</t>
  </si>
  <si>
    <t>全年完成支出进度100%</t>
  </si>
  <si>
    <t>学校示范专业建设提升项目总成本</t>
  </si>
  <si>
    <t>≤100万元</t>
  </si>
  <si>
    <t>经费主要用于申报优质中职学校和专业建设项目、参加各项艺术职业教育成果展演赛事、编排修改示范性专业节目等方面。</t>
  </si>
  <si>
    <t>对广西艺术学校4个示范专业的改善或提升程度明显</t>
  </si>
  <si>
    <t>效果明显</t>
  </si>
  <si>
    <t>26</t>
  </si>
  <si>
    <t>成功入选 “ 双优计划 ” 广西优质中职学校和专业 B 类（舞蹈表演和音乐表演）立项建设单位，成为唯一入选 “ 双优计划 ” 专业 B 类的艺术学校，戏曲和杂技两项示范性专业有待进一步提升。</t>
  </si>
  <si>
    <t>广西艺术学校师生满意度</t>
  </si>
  <si>
    <t>未达90%</t>
  </si>
  <si>
    <t>提升教科研及课程建设，继续深化校企合作及产教融合。</t>
  </si>
  <si>
    <t>项目经费主要用于申报优质中职学校和专业建设项目、参加各项艺术职业教育成果展演赛事、编排修改示范性专业节目等方面，积极创办，成功入选 “ 双优计划 ” 项目建设；德育为先，喜获自治区职业教育 “ 三全育人 ” 典型学校，以赛促教，师生参赛硕果累累。完成1项课题研究，组织学生实训项目2个以上，编排示范性专业节目《照破云天》，预计2024年完成全部编排，但戏曲和杂技两个示范性专业有待继续加强和提升。</t>
  </si>
  <si>
    <t>广西艺术学校新时代广西舞台艺术精品创作扶持工程经费</t>
  </si>
  <si>
    <t>450000230420900032252</t>
  </si>
  <si>
    <t>40.0</t>
  </si>
  <si>
    <t>确保广西艺术学校完成各专业的节目创作与作品修改提升。</t>
  </si>
  <si>
    <t>乡村振兴题材的作品 、红色题材的作品 、宣传二十大思想的作品、提升作品</t>
  </si>
  <si>
    <t>《骄傲的画眉鸟》作为广西入选第九届全国优秀儿童戏剧展演的唯一优秀剧目赴四川南充参加“点亮童心·塑造未来”第九届全国优秀儿童戏剧展演</t>
  </si>
  <si>
    <t>话剧《我家就在岸上住》于2023年底已启动创作，预计2024年内完成创排。</t>
  </si>
  <si>
    <t>学校作品编排完成及时率</t>
  </si>
  <si>
    <t>＝100百分比</t>
  </si>
  <si>
    <t>50</t>
  </si>
  <si>
    <t>《骄傲的画眉鸟》作广西入选第九届全国优秀儿童戏剧展演的唯一优秀剧目赴四川南充参加“点亮童心·塑造未来”第九届全国优秀儿童戏剧展演，话剧《我家就在岸上住》预计2024年内按成创排。</t>
  </si>
  <si>
    <t>话剧《我家就在岸上住》于2023年度已启动创作，预计2024年内完成创排。</t>
  </si>
  <si>
    <t>新时代广西舞台艺术精品创作扶持工程经费总成本</t>
  </si>
  <si>
    <t>＝400000元</t>
  </si>
  <si>
    <t>400000</t>
  </si>
  <si>
    <t>经费主要用于师生参加教学成果展演活动，创作编排《骄傲的画眉鸟》、《我家就在岸上住》剧目</t>
  </si>
  <si>
    <t>学校作品效果</t>
  </si>
  <si>
    <t>观众满意度</t>
  </si>
  <si>
    <t>《骄傲的画眉鸟》作为广西入选第九届全国优秀儿童戏剧展演的唯一优秀剧目赴四川南充参加“点亮童心·塑造未来”第九届全国优秀儿童戏剧展演，演出效果反响良好。</t>
  </si>
  <si>
    <t>经费主要用于师生参加教学成果展演活动，创作编排《骄傲的画眉鸟》、《我家就在岸上住》剧目。《骄傲的画眉鸟》作为广西入选第九届全国优秀儿童戏剧展演的唯一优秀剧目赴四川南充参加“点亮童心·塑造未来”第九届全国优秀儿童戏剧展演，话剧《我家就在岸上住》于2023年底已启动创作，预计2024年内完成创排。</t>
  </si>
  <si>
    <t>广西艺术学校现代教育师资培训项目</t>
  </si>
  <si>
    <t>450000230420900032258</t>
  </si>
  <si>
    <t>7.0</t>
  </si>
  <si>
    <t>-0.2614</t>
  </si>
  <si>
    <t>6.7386</t>
  </si>
  <si>
    <t>6.1663</t>
  </si>
  <si>
    <t>91.51</t>
  </si>
  <si>
    <t>提升学校的现代职业教育师资力量。</t>
  </si>
  <si>
    <t>举办培训班</t>
  </si>
  <si>
    <t>＝2个</t>
  </si>
  <si>
    <t>“大师讲堂”舞蹈班、广西艺术学校教育教学质量提升交流培训班两期</t>
  </si>
  <si>
    <t>培训效果</t>
  </si>
  <si>
    <t>举办的两次培训活动，参加培训师生人数超过300人，提升了学校行政管理人员管理与工作效能，基层文艺人才艺术展示水平。</t>
  </si>
  <si>
    <t>2023年12月之前</t>
  </si>
  <si>
    <t>2023年6月25-27日开展大师讲堂培训，2023年12月26-27日开展教育教学质量提升培训。</t>
  </si>
  <si>
    <t>两期培训全部在2023年度使用完毕，剩余额度结转至2024年使用。</t>
  </si>
  <si>
    <t>广西艺术学校现代教育师资培训费用</t>
  </si>
  <si>
    <t>＝70000元</t>
  </si>
  <si>
    <t>61662.88</t>
  </si>
  <si>
    <t>8.81</t>
  </si>
  <si>
    <t>培训费用主要用于授课老师劳务、住宿交通等开支。</t>
  </si>
  <si>
    <t>由于严格控制培训费的支出标准，减少非必要开支，节约了培训经费额度。</t>
  </si>
  <si>
    <t>培训符合现代教育文化素养要求的教师人数</t>
  </si>
  <si>
    <t>≥50人</t>
  </si>
  <si>
    <t>接受培训的教师满意度</t>
  </si>
  <si>
    <t>举办的两次培训活动，2023年6月25-27日开展“大师讲堂”培训，2023年12月26-27日开展“教育教学质量提升”培训。参加培训师生人数超过300人，提升了学校行政管理人员管理与工作效能，基层文艺人才艺术展示水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</si>
</sst>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0"/>
      <name val="Arial"/>
      <family val="2"/>
      <charset val="134"/>
    </font>
    <font>
      <b/>
      <sz val="18"/>
      <color rgb="FF000000"/>
      <name val="宋体"/>
      <charset val="134"/>
    </font>
    <font>
      <sz val="11"/>
      <name val="宋体"/>
      <charset val="134"/>
    </font>
    <font>
      <b/>
      <sz val="11"/>
      <name val="仿宋_GB2312"/>
      <charset val="134"/>
    </font>
    <font>
      <b/>
      <sz val="11"/>
      <name val="宋体"/>
      <charset val="134"/>
    </font>
    <font>
      <b/>
      <sz val="11"/>
      <color rgb="FF000000"/>
      <name val="宋体"/>
      <charset val="134"/>
    </font>
    <font>
      <sz val="11"/>
      <name val="仿宋_GB2312"/>
      <charset val="134"/>
    </font>
    <font>
      <sz val="11"/>
      <color rgb="FF000000"/>
      <name val="Calibri"/>
      <family val="2"/>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2">
    <xf numFmtId="0" fontId="0" fillId="0" borderId="0" xfId="0" applyNumberFormat="1" applyFont="1" applyFill="1" applyBorder="1" applyAlignment="1" applyProtection="1"/>
    <xf numFmtId="0" fontId="0" fillId="0" borderId="0" xfId="0" applyAlignment="1">
      <alignment wrapText="1"/>
    </xf>
    <xf numFmtId="0" fontId="1" fillId="0" borderId="1" xfId="0" applyFont="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right" vertical="center"/>
    </xf>
    <xf numFmtId="0" fontId="2" fillId="0" borderId="1" xfId="0" applyFont="1" applyFill="1" applyBorder="1" applyAlignment="1" applyProtection="1">
      <alignment horizontal="left" vertical="center"/>
    </xf>
    <xf numFmtId="0" fontId="2" fillId="0" borderId="1" xfId="0" applyFont="1" applyFill="1" applyBorder="1" applyAlignment="1" applyProtection="1">
      <alignment vertical="center"/>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xf>
    <xf numFmtId="10" fontId="2" fillId="0" borderId="1" xfId="0" applyNumberFormat="1" applyFont="1" applyFill="1" applyBorder="1" applyAlignment="1" applyProtection="1">
      <alignment horizontal="center" vertical="center"/>
    </xf>
    <xf numFmtId="0" fontId="7" fillId="0" borderId="0" xfId="0" applyFont="1" applyBorder="1" applyAlignment="1" applyProtection="1"/>
    <xf numFmtId="0" fontId="8"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
  <sheetViews>
    <sheetView zoomScale="85" zoomScaleNormal="85" zoomScaleSheetLayoutView="60" workbookViewId="0">
      <selection activeCell="I63" sqref="I63"/>
    </sheetView>
  </sheetViews>
  <sheetFormatPr defaultColWidth="9.57142857142857" defaultRowHeight="12.55" customHeight="1"/>
  <cols>
    <col min="1" max="1" width="6.85714285714286" style="1" customWidth="1"/>
    <col min="2" max="2" width="15" customWidth="1"/>
    <col min="3" max="3" width="24.5714285714286" customWidth="1"/>
    <col min="4" max="4" width="14" customWidth="1"/>
    <col min="5" max="5" width="16.1428571428571" customWidth="1"/>
    <col min="6" max="7" width="18.1428571428571" customWidth="1"/>
    <col min="8" max="9" width="15.8571428571429" customWidth="1"/>
    <col min="10" max="10" width="15.5714285714286" customWidth="1"/>
    <col min="11" max="11" width="19.7142857142857" customWidth="1"/>
  </cols>
  <sheetData>
    <row r="1" ht="33" customHeight="1" spans="1:24">
      <c r="A1" s="2" t="s">
        <v>0</v>
      </c>
      <c r="B1" s="2"/>
      <c r="C1" s="2"/>
      <c r="D1" s="2"/>
      <c r="E1" s="2"/>
      <c r="F1" s="2"/>
      <c r="G1" s="2"/>
      <c r="H1" s="2"/>
      <c r="I1" s="2"/>
      <c r="J1" s="2"/>
      <c r="K1" s="2"/>
      <c r="L1" s="19"/>
      <c r="M1" s="19"/>
      <c r="N1" s="19"/>
      <c r="O1" s="19"/>
      <c r="P1" s="19"/>
      <c r="Q1" s="19"/>
      <c r="R1" s="19"/>
      <c r="S1" s="19"/>
      <c r="T1" s="19"/>
      <c r="U1" s="19"/>
      <c r="V1" s="19"/>
      <c r="W1" s="19"/>
      <c r="X1" s="19"/>
    </row>
    <row r="2" ht="21.95" customHeight="1" spans="1:24">
      <c r="A2" s="3" t="s">
        <v>1</v>
      </c>
      <c r="B2" s="3"/>
      <c r="C2" s="4" t="s">
        <v>2</v>
      </c>
      <c r="D2" s="4"/>
      <c r="E2" s="4"/>
      <c r="F2" s="3" t="s">
        <v>3</v>
      </c>
      <c r="G2" s="3" t="s">
        <v>4</v>
      </c>
      <c r="H2" s="3"/>
      <c r="I2" s="3"/>
      <c r="J2" s="3"/>
      <c r="K2" s="3"/>
      <c r="L2" s="20"/>
      <c r="M2" s="20"/>
      <c r="N2" s="20"/>
      <c r="O2" s="20"/>
      <c r="P2" s="20"/>
      <c r="Q2" s="20"/>
      <c r="R2" s="20"/>
      <c r="S2" s="20"/>
      <c r="T2" s="19"/>
      <c r="U2" s="19"/>
      <c r="V2" s="19"/>
      <c r="W2" s="19"/>
      <c r="X2" s="19"/>
    </row>
    <row r="3" ht="21.95" customHeight="1" spans="1:24">
      <c r="A3" s="3" t="s">
        <v>5</v>
      </c>
      <c r="B3" s="3"/>
      <c r="C3" s="3" t="s">
        <v>6</v>
      </c>
      <c r="D3" s="3"/>
      <c r="E3" s="3"/>
      <c r="F3" s="3" t="s">
        <v>7</v>
      </c>
      <c r="G3" s="3" t="s">
        <v>8</v>
      </c>
      <c r="H3" s="3"/>
      <c r="I3" s="3"/>
      <c r="J3" s="3"/>
      <c r="K3" s="3"/>
      <c r="L3" s="20"/>
      <c r="M3" s="20"/>
      <c r="N3" s="20"/>
      <c r="O3" s="20"/>
      <c r="P3" s="20"/>
      <c r="Q3" s="20"/>
      <c r="R3" s="20"/>
      <c r="S3" s="20"/>
      <c r="T3" s="19"/>
      <c r="U3" s="19"/>
      <c r="V3" s="19"/>
      <c r="W3" s="19"/>
      <c r="X3" s="19"/>
    </row>
    <row r="4" ht="21.95" customHeight="1" spans="1:24">
      <c r="A4" s="5" t="s">
        <v>9</v>
      </c>
      <c r="B4" s="5"/>
      <c r="C4" s="6" t="s">
        <v>10</v>
      </c>
      <c r="D4" s="6"/>
      <c r="E4" s="6" t="s">
        <v>11</v>
      </c>
      <c r="F4" s="6"/>
      <c r="G4" s="6" t="s">
        <v>12</v>
      </c>
      <c r="H4" s="6" t="s">
        <v>13</v>
      </c>
      <c r="I4" s="6" t="s">
        <v>14</v>
      </c>
      <c r="J4" s="6" t="s">
        <v>15</v>
      </c>
      <c r="K4" s="6"/>
      <c r="L4" s="20"/>
      <c r="M4" s="20"/>
      <c r="N4" s="20"/>
      <c r="O4" s="20"/>
      <c r="P4" s="20"/>
      <c r="Q4" s="20"/>
      <c r="R4" s="20"/>
      <c r="S4" s="20"/>
      <c r="T4" s="19"/>
      <c r="U4" s="19"/>
      <c r="V4" s="19"/>
      <c r="W4" s="19"/>
      <c r="X4" s="19"/>
    </row>
    <row r="5" ht="21.95" customHeight="1" spans="1:11">
      <c r="A5" s="5"/>
      <c r="B5" s="5"/>
      <c r="C5" s="7" t="s">
        <v>16</v>
      </c>
      <c r="D5" s="7"/>
      <c r="E5" s="3">
        <f>E6+E7+E8+E9+E10</f>
        <v>1040.6</v>
      </c>
      <c r="F5" s="3"/>
      <c r="G5" s="3">
        <f>G6+G7+G8+G9+G10</f>
        <v>0</v>
      </c>
      <c r="H5" s="5">
        <f>H6+H7+H8+H9+H10</f>
        <v>1040.6</v>
      </c>
      <c r="I5" s="5">
        <f>I6+I7+I8+I9+I10</f>
        <v>1040.6</v>
      </c>
      <c r="J5" s="18">
        <f>I5/H5</f>
        <v>1</v>
      </c>
      <c r="K5" s="18"/>
    </row>
    <row r="6" ht="21.95" customHeight="1" spans="1:11">
      <c r="A6" s="5"/>
      <c r="B6" s="5"/>
      <c r="C6" s="8" t="s">
        <v>17</v>
      </c>
      <c r="D6" s="9" t="s">
        <v>18</v>
      </c>
      <c r="E6" s="3" t="s">
        <v>19</v>
      </c>
      <c r="F6" s="3"/>
      <c r="G6" s="3" t="s">
        <v>20</v>
      </c>
      <c r="H6" s="5" t="s">
        <v>19</v>
      </c>
      <c r="I6" s="5" t="s">
        <v>19</v>
      </c>
      <c r="J6" s="3" t="s">
        <v>21</v>
      </c>
      <c r="K6" s="3"/>
    </row>
    <row r="7" ht="21.95" customHeight="1" spans="1:11">
      <c r="A7" s="5"/>
      <c r="B7" s="5"/>
      <c r="C7" s="8"/>
      <c r="D7" s="9" t="s">
        <v>22</v>
      </c>
      <c r="E7" s="3" t="s">
        <v>23</v>
      </c>
      <c r="F7" s="3"/>
      <c r="G7" s="3" t="s">
        <v>20</v>
      </c>
      <c r="H7" s="5" t="s">
        <v>23</v>
      </c>
      <c r="I7" s="5" t="s">
        <v>23</v>
      </c>
      <c r="J7" s="3" t="s">
        <v>21</v>
      </c>
      <c r="K7" s="3"/>
    </row>
    <row r="8" ht="21.95" customHeight="1" spans="1:11">
      <c r="A8" s="5"/>
      <c r="B8" s="5"/>
      <c r="C8" s="3" t="s">
        <v>24</v>
      </c>
      <c r="D8" s="10" t="s">
        <v>25</v>
      </c>
      <c r="E8" s="3" t="s">
        <v>20</v>
      </c>
      <c r="F8" s="3"/>
      <c r="G8" s="3" t="s">
        <v>20</v>
      </c>
      <c r="H8" s="5" t="s">
        <v>20</v>
      </c>
      <c r="I8" s="5" t="s">
        <v>20</v>
      </c>
      <c r="J8" s="3" t="s">
        <v>26</v>
      </c>
      <c r="K8" s="3"/>
    </row>
    <row r="9" ht="21.95" customHeight="1" spans="1:11">
      <c r="A9" s="5"/>
      <c r="B9" s="5"/>
      <c r="C9" s="3" t="s">
        <v>27</v>
      </c>
      <c r="D9" s="10" t="s">
        <v>25</v>
      </c>
      <c r="E9" s="3" t="s">
        <v>20</v>
      </c>
      <c r="F9" s="3"/>
      <c r="G9" s="3" t="s">
        <v>20</v>
      </c>
      <c r="H9" s="5" t="s">
        <v>20</v>
      </c>
      <c r="I9" s="5" t="s">
        <v>20</v>
      </c>
      <c r="J9" s="3" t="s">
        <v>26</v>
      </c>
      <c r="K9" s="3"/>
    </row>
    <row r="10" ht="21.95" customHeight="1" spans="1:11">
      <c r="A10" s="5"/>
      <c r="B10" s="5"/>
      <c r="C10" s="8" t="s">
        <v>28</v>
      </c>
      <c r="D10" s="10" t="s">
        <v>25</v>
      </c>
      <c r="E10" s="3" t="s">
        <v>29</v>
      </c>
      <c r="F10" s="3"/>
      <c r="G10" s="3" t="s">
        <v>20</v>
      </c>
      <c r="H10" s="5" t="s">
        <v>29</v>
      </c>
      <c r="I10" s="5" t="s">
        <v>29</v>
      </c>
      <c r="J10" s="3" t="s">
        <v>21</v>
      </c>
      <c r="K10" s="3"/>
    </row>
    <row r="11" ht="27.95" customHeight="1" spans="1:24">
      <c r="A11" s="3" t="s">
        <v>30</v>
      </c>
      <c r="B11" s="3"/>
      <c r="C11" s="8" t="s">
        <v>31</v>
      </c>
      <c r="D11" s="8"/>
      <c r="E11" s="8"/>
      <c r="F11" s="8"/>
      <c r="G11" s="8"/>
      <c r="H11" s="8"/>
      <c r="I11" s="8"/>
      <c r="J11" s="8"/>
      <c r="K11" s="8"/>
      <c r="L11" s="19"/>
      <c r="M11" s="19"/>
      <c r="N11" s="19"/>
      <c r="O11" s="19"/>
      <c r="P11" s="19"/>
      <c r="Q11" s="19"/>
      <c r="R11" s="19"/>
      <c r="S11" s="19"/>
      <c r="T11" s="19"/>
      <c r="U11" s="19"/>
      <c r="V11" s="19"/>
      <c r="W11" s="19"/>
      <c r="X11" s="19"/>
    </row>
    <row r="12" ht="27.95" customHeight="1" spans="1:24">
      <c r="A12" s="11" t="s">
        <v>32</v>
      </c>
      <c r="B12" s="11"/>
      <c r="C12" s="11"/>
      <c r="D12" s="12">
        <v>97.52</v>
      </c>
      <c r="E12" s="12"/>
      <c r="F12" s="13" t="s">
        <v>33</v>
      </c>
      <c r="G12" s="14">
        <f>IF(J5*10&gt;10,10,J5*10)</f>
        <v>10</v>
      </c>
      <c r="H12" s="14"/>
      <c r="I12" s="14"/>
      <c r="J12" s="14"/>
      <c r="K12" s="14"/>
      <c r="L12" s="19"/>
      <c r="M12" s="19"/>
      <c r="N12" s="19"/>
      <c r="O12" s="19"/>
      <c r="P12" s="19"/>
      <c r="Q12" s="19"/>
      <c r="R12" s="19"/>
      <c r="S12" s="19"/>
      <c r="T12" s="19"/>
      <c r="U12" s="19"/>
      <c r="V12" s="19"/>
      <c r="W12" s="19"/>
      <c r="X12" s="19"/>
    </row>
    <row r="13" ht="30" customHeight="1" spans="1:11">
      <c r="A13" s="15" t="s">
        <v>34</v>
      </c>
      <c r="B13" s="6" t="s">
        <v>35</v>
      </c>
      <c r="C13" s="6" t="s">
        <v>36</v>
      </c>
      <c r="D13" s="6" t="s">
        <v>37</v>
      </c>
      <c r="E13" s="6"/>
      <c r="F13" s="6" t="s">
        <v>38</v>
      </c>
      <c r="G13" s="6" t="s">
        <v>39</v>
      </c>
      <c r="H13" s="6" t="s">
        <v>40</v>
      </c>
      <c r="I13" s="6" t="s">
        <v>41</v>
      </c>
      <c r="J13" s="6" t="s">
        <v>42</v>
      </c>
      <c r="K13" s="6" t="s">
        <v>43</v>
      </c>
    </row>
    <row r="14" ht="15" customHeight="1" spans="1:11">
      <c r="A14" s="15"/>
      <c r="B14" s="15" t="s">
        <v>44</v>
      </c>
      <c r="C14" s="15" t="s">
        <v>45</v>
      </c>
      <c r="D14" s="16" t="s">
        <v>46</v>
      </c>
      <c r="E14" s="16"/>
      <c r="F14" s="15" t="s">
        <v>47</v>
      </c>
      <c r="G14" s="15" t="s">
        <v>48</v>
      </c>
      <c r="H14" s="15" t="s">
        <v>49</v>
      </c>
      <c r="I14" s="5" t="s">
        <v>48</v>
      </c>
      <c r="J14" s="21" t="s">
        <v>50</v>
      </c>
      <c r="K14" s="21" t="s">
        <v>51</v>
      </c>
    </row>
    <row r="15" ht="15" customHeight="1" spans="1:11">
      <c r="A15" s="15"/>
      <c r="B15" s="15"/>
      <c r="C15" s="15" t="s">
        <v>52</v>
      </c>
      <c r="D15" s="16" t="s">
        <v>53</v>
      </c>
      <c r="E15" s="16"/>
      <c r="F15" s="17" t="s">
        <v>54</v>
      </c>
      <c r="G15" s="17" t="s">
        <v>55</v>
      </c>
      <c r="H15" s="17" t="s">
        <v>56</v>
      </c>
      <c r="I15" s="5" t="s">
        <v>57</v>
      </c>
      <c r="J15" s="21" t="s">
        <v>58</v>
      </c>
      <c r="K15" s="21" t="s">
        <v>59</v>
      </c>
    </row>
    <row r="16" ht="15" customHeight="1" spans="1:11">
      <c r="A16" s="15"/>
      <c r="B16" s="15"/>
      <c r="C16" s="15" t="s">
        <v>60</v>
      </c>
      <c r="D16" s="16" t="s">
        <v>61</v>
      </c>
      <c r="E16" s="16"/>
      <c r="F16" s="17" t="s">
        <v>62</v>
      </c>
      <c r="G16" s="17" t="s">
        <v>55</v>
      </c>
      <c r="H16" s="17" t="s">
        <v>63</v>
      </c>
      <c r="I16" s="5" t="s">
        <v>55</v>
      </c>
      <c r="J16" s="21" t="s">
        <v>64</v>
      </c>
      <c r="K16" s="21" t="s">
        <v>51</v>
      </c>
    </row>
    <row r="17" ht="15" customHeight="1" spans="1:11">
      <c r="A17" s="15"/>
      <c r="B17" s="15"/>
      <c r="C17" s="15" t="s">
        <v>65</v>
      </c>
      <c r="D17" s="16" t="s">
        <v>66</v>
      </c>
      <c r="E17" s="16"/>
      <c r="F17" s="17" t="s">
        <v>67</v>
      </c>
      <c r="G17" s="17" t="s">
        <v>55</v>
      </c>
      <c r="H17" s="17" t="s">
        <v>56</v>
      </c>
      <c r="I17" s="5" t="s">
        <v>68</v>
      </c>
      <c r="J17" s="21" t="s">
        <v>50</v>
      </c>
      <c r="K17" s="21" t="s">
        <v>59</v>
      </c>
    </row>
    <row r="18" ht="15" customHeight="1" spans="1:11">
      <c r="A18" s="15"/>
      <c r="B18" s="15" t="s">
        <v>69</v>
      </c>
      <c r="C18" s="15" t="s">
        <v>70</v>
      </c>
      <c r="D18" s="16" t="s">
        <v>71</v>
      </c>
      <c r="E18" s="16"/>
      <c r="F18" s="15" t="s">
        <v>72</v>
      </c>
      <c r="G18" s="15" t="s">
        <v>73</v>
      </c>
      <c r="H18" s="15" t="s">
        <v>49</v>
      </c>
      <c r="I18" s="5" t="s">
        <v>73</v>
      </c>
      <c r="J18" s="21" t="s">
        <v>50</v>
      </c>
      <c r="K18" s="21" t="s">
        <v>51</v>
      </c>
    </row>
    <row r="19" ht="15" customHeight="1" spans="1:11">
      <c r="A19" s="15"/>
      <c r="B19" s="15" t="s">
        <v>74</v>
      </c>
      <c r="C19" s="15" t="s">
        <v>75</v>
      </c>
      <c r="D19" s="16" t="s">
        <v>76</v>
      </c>
      <c r="E19" s="16"/>
      <c r="F19" s="15" t="s">
        <v>77</v>
      </c>
      <c r="G19" s="15" t="s">
        <v>55</v>
      </c>
      <c r="H19" s="15" t="s">
        <v>78</v>
      </c>
      <c r="I19" s="5" t="s">
        <v>55</v>
      </c>
      <c r="J19" s="21" t="s">
        <v>79</v>
      </c>
      <c r="K19" s="21" t="s">
        <v>51</v>
      </c>
    </row>
    <row r="20" ht="30" customHeight="1" spans="1:11">
      <c r="A20" s="5" t="s">
        <v>80</v>
      </c>
      <c r="B20" s="15" t="s">
        <v>81</v>
      </c>
      <c r="C20" s="18" t="s">
        <v>82</v>
      </c>
      <c r="D20" s="18"/>
      <c r="E20" s="18"/>
      <c r="F20" s="18"/>
      <c r="G20" s="18"/>
      <c r="H20" s="18"/>
      <c r="I20" s="18"/>
      <c r="J20" s="18"/>
      <c r="K20" s="18"/>
    </row>
    <row r="21" ht="30" customHeight="1" spans="1:11">
      <c r="A21" s="5"/>
      <c r="B21" s="15" t="s">
        <v>83</v>
      </c>
      <c r="C21" s="18" t="s">
        <v>51</v>
      </c>
      <c r="D21" s="18"/>
      <c r="E21" s="18"/>
      <c r="F21" s="18"/>
      <c r="G21" s="18"/>
      <c r="H21" s="18"/>
      <c r="I21" s="18"/>
      <c r="J21" s="18"/>
      <c r="K21" s="18"/>
    </row>
    <row r="22" ht="30" customHeight="1" spans="1:11">
      <c r="A22" s="5"/>
      <c r="B22" s="15" t="s">
        <v>84</v>
      </c>
      <c r="C22" s="18" t="s">
        <v>51</v>
      </c>
      <c r="D22" s="18"/>
      <c r="E22" s="18"/>
      <c r="F22" s="18"/>
      <c r="G22" s="18"/>
      <c r="H22" s="18"/>
      <c r="I22" s="18"/>
      <c r="J22" s="18"/>
      <c r="K22" s="18"/>
    </row>
    <row r="23" ht="30" customHeight="1" spans="1:11">
      <c r="A23" s="5"/>
      <c r="B23" s="15" t="s">
        <v>85</v>
      </c>
      <c r="C23" s="18" t="s">
        <v>51</v>
      </c>
      <c r="D23" s="18"/>
      <c r="E23" s="18"/>
      <c r="F23" s="18"/>
      <c r="G23" s="18"/>
      <c r="H23" s="18"/>
      <c r="I23" s="18"/>
      <c r="J23" s="18"/>
      <c r="K23" s="18"/>
    </row>
  </sheetData>
  <mergeCells count="44">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C20:K20"/>
    <mergeCell ref="C21:K21"/>
    <mergeCell ref="C22:K22"/>
    <mergeCell ref="C23:K23"/>
    <mergeCell ref="A13:A19"/>
    <mergeCell ref="A20:A23"/>
    <mergeCell ref="B14:B17"/>
    <mergeCell ref="C6:C7"/>
    <mergeCell ref="A4:B10"/>
  </mergeCells>
  <pageMargins left="0.94" right="0.16" top="0.55" bottom="1" header="0.24" footer="0.67"/>
  <pageSetup paperSize="1" scale="65"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
  <sheetViews>
    <sheetView workbookViewId="0">
      <selection activeCell="A1" sqref="$A1:$XFD1048576"/>
    </sheetView>
  </sheetViews>
  <sheetFormatPr defaultColWidth="9.57142857142857" defaultRowHeight="12.55" customHeight="1"/>
  <cols>
    <col min="1" max="1" width="6.85714285714286" style="1" customWidth="1"/>
    <col min="2" max="2" width="15" customWidth="1"/>
    <col min="3" max="3" width="24.5714285714286" customWidth="1"/>
    <col min="4" max="4" width="14" customWidth="1"/>
    <col min="5" max="5" width="16.1428571428571" customWidth="1"/>
    <col min="6" max="7" width="18.1428571428571" customWidth="1"/>
    <col min="8" max="9" width="15.8571428571429" customWidth="1"/>
    <col min="10" max="10" width="15.5714285714286" customWidth="1"/>
    <col min="11" max="11" width="19.7142857142857" customWidth="1"/>
  </cols>
  <sheetData>
    <row r="1" ht="33" customHeight="1" spans="1:24">
      <c r="A1" s="2" t="s">
        <v>0</v>
      </c>
      <c r="B1" s="2"/>
      <c r="C1" s="2"/>
      <c r="D1" s="2"/>
      <c r="E1" s="2"/>
      <c r="F1" s="2"/>
      <c r="G1" s="2"/>
      <c r="H1" s="2"/>
      <c r="I1" s="2"/>
      <c r="J1" s="2"/>
      <c r="K1" s="2"/>
      <c r="L1" s="19"/>
      <c r="M1" s="19"/>
      <c r="N1" s="19"/>
      <c r="O1" s="19"/>
      <c r="P1" s="19"/>
      <c r="Q1" s="19"/>
      <c r="R1" s="19"/>
      <c r="S1" s="19"/>
      <c r="T1" s="19"/>
      <c r="U1" s="19"/>
      <c r="V1" s="19"/>
      <c r="W1" s="19"/>
      <c r="X1" s="19"/>
    </row>
    <row r="2" ht="21.95" customHeight="1" spans="1:24">
      <c r="A2" s="3" t="s">
        <v>1</v>
      </c>
      <c r="B2" s="3"/>
      <c r="C2" s="4" t="s">
        <v>86</v>
      </c>
      <c r="D2" s="4"/>
      <c r="E2" s="4"/>
      <c r="F2" s="3" t="s">
        <v>3</v>
      </c>
      <c r="G2" s="3" t="s">
        <v>87</v>
      </c>
      <c r="H2" s="3"/>
      <c r="I2" s="3"/>
      <c r="J2" s="3"/>
      <c r="K2" s="3"/>
      <c r="L2" s="20"/>
      <c r="M2" s="20"/>
      <c r="N2" s="20"/>
      <c r="O2" s="20"/>
      <c r="P2" s="20"/>
      <c r="Q2" s="20"/>
      <c r="R2" s="20"/>
      <c r="S2" s="20"/>
      <c r="T2" s="19"/>
      <c r="U2" s="19"/>
      <c r="V2" s="19"/>
      <c r="W2" s="19"/>
      <c r="X2" s="19"/>
    </row>
    <row r="3" ht="21.95" customHeight="1" spans="1:24">
      <c r="A3" s="3" t="s">
        <v>5</v>
      </c>
      <c r="B3" s="3"/>
      <c r="C3" s="3" t="s">
        <v>6</v>
      </c>
      <c r="D3" s="3"/>
      <c r="E3" s="3"/>
      <c r="F3" s="3" t="s">
        <v>7</v>
      </c>
      <c r="G3" s="3" t="s">
        <v>8</v>
      </c>
      <c r="H3" s="3"/>
      <c r="I3" s="3"/>
      <c r="J3" s="3"/>
      <c r="K3" s="3"/>
      <c r="L3" s="20"/>
      <c r="M3" s="20"/>
      <c r="N3" s="20"/>
      <c r="O3" s="20"/>
      <c r="P3" s="20"/>
      <c r="Q3" s="20"/>
      <c r="R3" s="20"/>
      <c r="S3" s="20"/>
      <c r="T3" s="19"/>
      <c r="U3" s="19"/>
      <c r="V3" s="19"/>
      <c r="W3" s="19"/>
      <c r="X3" s="19"/>
    </row>
    <row r="4" ht="21.95" customHeight="1" spans="1:24">
      <c r="A4" s="5" t="s">
        <v>9</v>
      </c>
      <c r="B4" s="5"/>
      <c r="C4" s="6" t="s">
        <v>10</v>
      </c>
      <c r="D4" s="6"/>
      <c r="E4" s="6" t="s">
        <v>11</v>
      </c>
      <c r="F4" s="6"/>
      <c r="G4" s="6" t="s">
        <v>12</v>
      </c>
      <c r="H4" s="6" t="s">
        <v>13</v>
      </c>
      <c r="I4" s="6" t="s">
        <v>14</v>
      </c>
      <c r="J4" s="6" t="s">
        <v>15</v>
      </c>
      <c r="K4" s="6"/>
      <c r="L4" s="20"/>
      <c r="M4" s="20"/>
      <c r="N4" s="20"/>
      <c r="O4" s="20"/>
      <c r="P4" s="20"/>
      <c r="Q4" s="20"/>
      <c r="R4" s="20"/>
      <c r="S4" s="20"/>
      <c r="T4" s="19"/>
      <c r="U4" s="19"/>
      <c r="V4" s="19"/>
      <c r="W4" s="19"/>
      <c r="X4" s="19"/>
    </row>
    <row r="5" ht="21.95" customHeight="1" spans="1:11">
      <c r="A5" s="5"/>
      <c r="B5" s="5"/>
      <c r="C5" s="7" t="s">
        <v>16</v>
      </c>
      <c r="D5" s="7"/>
      <c r="E5" s="3">
        <f t="shared" ref="E5:I5" si="0">E6+E7+E8+E9+E10</f>
        <v>130</v>
      </c>
      <c r="F5" s="3"/>
      <c r="G5" s="3">
        <f t="shared" si="0"/>
        <v>-1.3984</v>
      </c>
      <c r="H5" s="5">
        <f t="shared" si="0"/>
        <v>128.6016</v>
      </c>
      <c r="I5" s="5">
        <f t="shared" si="0"/>
        <v>128.6016</v>
      </c>
      <c r="J5" s="18">
        <f>I5/H5</f>
        <v>1</v>
      </c>
      <c r="K5" s="18"/>
    </row>
    <row r="6" ht="21.95" customHeight="1" spans="1:11">
      <c r="A6" s="5"/>
      <c r="B6" s="5"/>
      <c r="C6" s="8" t="s">
        <v>17</v>
      </c>
      <c r="D6" s="9" t="s">
        <v>18</v>
      </c>
      <c r="E6" s="3" t="s">
        <v>20</v>
      </c>
      <c r="F6" s="3"/>
      <c r="G6" s="3" t="s">
        <v>20</v>
      </c>
      <c r="H6" s="5" t="s">
        <v>20</v>
      </c>
      <c r="I6" s="5" t="s">
        <v>20</v>
      </c>
      <c r="J6" s="3" t="s">
        <v>26</v>
      </c>
      <c r="K6" s="3"/>
    </row>
    <row r="7" ht="21.95" customHeight="1" spans="1:11">
      <c r="A7" s="5"/>
      <c r="B7" s="5"/>
      <c r="C7" s="8"/>
      <c r="D7" s="9" t="s">
        <v>22</v>
      </c>
      <c r="E7" s="3" t="s">
        <v>88</v>
      </c>
      <c r="F7" s="3"/>
      <c r="G7" s="3" t="s">
        <v>89</v>
      </c>
      <c r="H7" s="5" t="s">
        <v>90</v>
      </c>
      <c r="I7" s="5" t="s">
        <v>90</v>
      </c>
      <c r="J7" s="3" t="s">
        <v>21</v>
      </c>
      <c r="K7" s="3"/>
    </row>
    <row r="8" ht="21.95" customHeight="1" spans="1:11">
      <c r="A8" s="5"/>
      <c r="B8" s="5"/>
      <c r="C8" s="3" t="s">
        <v>24</v>
      </c>
      <c r="D8" s="10" t="s">
        <v>25</v>
      </c>
      <c r="E8" s="3" t="s">
        <v>20</v>
      </c>
      <c r="F8" s="3"/>
      <c r="G8" s="3" t="s">
        <v>20</v>
      </c>
      <c r="H8" s="5" t="s">
        <v>20</v>
      </c>
      <c r="I8" s="5" t="s">
        <v>20</v>
      </c>
      <c r="J8" s="3" t="s">
        <v>26</v>
      </c>
      <c r="K8" s="3"/>
    </row>
    <row r="9" ht="21.95" customHeight="1" spans="1:11">
      <c r="A9" s="5"/>
      <c r="B9" s="5"/>
      <c r="C9" s="3" t="s">
        <v>27</v>
      </c>
      <c r="D9" s="10" t="s">
        <v>25</v>
      </c>
      <c r="E9" s="3" t="s">
        <v>20</v>
      </c>
      <c r="F9" s="3"/>
      <c r="G9" s="3" t="s">
        <v>20</v>
      </c>
      <c r="H9" s="5" t="s">
        <v>20</v>
      </c>
      <c r="I9" s="5" t="s">
        <v>20</v>
      </c>
      <c r="J9" s="3" t="s">
        <v>26</v>
      </c>
      <c r="K9" s="3"/>
    </row>
    <row r="10" ht="21.95" customHeight="1" spans="1:11">
      <c r="A10" s="5"/>
      <c r="B10" s="5"/>
      <c r="C10" s="8" t="s">
        <v>28</v>
      </c>
      <c r="D10" s="10" t="s">
        <v>25</v>
      </c>
      <c r="E10" s="3" t="s">
        <v>20</v>
      </c>
      <c r="F10" s="3"/>
      <c r="G10" s="3" t="s">
        <v>20</v>
      </c>
      <c r="H10" s="5" t="s">
        <v>20</v>
      </c>
      <c r="I10" s="5" t="s">
        <v>20</v>
      </c>
      <c r="J10" s="3" t="s">
        <v>26</v>
      </c>
      <c r="K10" s="3"/>
    </row>
    <row r="11" ht="27.95" customHeight="1" spans="1:24">
      <c r="A11" s="3" t="s">
        <v>30</v>
      </c>
      <c r="B11" s="3"/>
      <c r="C11" s="8" t="s">
        <v>91</v>
      </c>
      <c r="D11" s="8"/>
      <c r="E11" s="8"/>
      <c r="F11" s="8"/>
      <c r="G11" s="8"/>
      <c r="H11" s="8"/>
      <c r="I11" s="8"/>
      <c r="J11" s="8"/>
      <c r="K11" s="8"/>
      <c r="L11" s="19"/>
      <c r="M11" s="19"/>
      <c r="N11" s="19"/>
      <c r="O11" s="19"/>
      <c r="P11" s="19"/>
      <c r="Q11" s="19"/>
      <c r="R11" s="19"/>
      <c r="S11" s="19"/>
      <c r="T11" s="19"/>
      <c r="U11" s="19"/>
      <c r="V11" s="19"/>
      <c r="W11" s="19"/>
      <c r="X11" s="19"/>
    </row>
    <row r="12" ht="27.95" customHeight="1" spans="1:24">
      <c r="A12" s="11" t="s">
        <v>32</v>
      </c>
      <c r="B12" s="11"/>
      <c r="C12" s="11"/>
      <c r="D12" s="12">
        <v>99.89</v>
      </c>
      <c r="E12" s="12"/>
      <c r="F12" s="13" t="s">
        <v>33</v>
      </c>
      <c r="G12" s="14">
        <f>IF(J5*10&gt;10,10,J5*10)</f>
        <v>10</v>
      </c>
      <c r="H12" s="14"/>
      <c r="I12" s="14"/>
      <c r="J12" s="14"/>
      <c r="K12" s="14"/>
      <c r="L12" s="19"/>
      <c r="M12" s="19"/>
      <c r="N12" s="19"/>
      <c r="O12" s="19"/>
      <c r="P12" s="19"/>
      <c r="Q12" s="19"/>
      <c r="R12" s="19"/>
      <c r="S12" s="19"/>
      <c r="T12" s="19"/>
      <c r="U12" s="19"/>
      <c r="V12" s="19"/>
      <c r="W12" s="19"/>
      <c r="X12" s="19"/>
    </row>
    <row r="13" ht="30" customHeight="1" spans="1:11">
      <c r="A13" s="15" t="s">
        <v>34</v>
      </c>
      <c r="B13" s="6" t="s">
        <v>35</v>
      </c>
      <c r="C13" s="6" t="s">
        <v>36</v>
      </c>
      <c r="D13" s="6" t="s">
        <v>37</v>
      </c>
      <c r="E13" s="6"/>
      <c r="F13" s="6" t="s">
        <v>38</v>
      </c>
      <c r="G13" s="6" t="s">
        <v>39</v>
      </c>
      <c r="H13" s="6" t="s">
        <v>40</v>
      </c>
      <c r="I13" s="6" t="s">
        <v>41</v>
      </c>
      <c r="J13" s="6" t="s">
        <v>42</v>
      </c>
      <c r="K13" s="6" t="s">
        <v>43</v>
      </c>
    </row>
    <row r="14" ht="15" customHeight="1" spans="1:11">
      <c r="A14" s="15"/>
      <c r="B14" s="15" t="s">
        <v>44</v>
      </c>
      <c r="C14" s="15" t="s">
        <v>45</v>
      </c>
      <c r="D14" s="16" t="s">
        <v>92</v>
      </c>
      <c r="E14" s="16"/>
      <c r="F14" s="15" t="s">
        <v>93</v>
      </c>
      <c r="G14" s="15" t="s">
        <v>48</v>
      </c>
      <c r="H14" s="15" t="s">
        <v>94</v>
      </c>
      <c r="I14" s="5" t="s">
        <v>48</v>
      </c>
      <c r="J14" s="21" t="s">
        <v>95</v>
      </c>
      <c r="K14" s="21" t="s">
        <v>51</v>
      </c>
    </row>
    <row r="15" ht="15" customHeight="1" spans="1:11">
      <c r="A15" s="15"/>
      <c r="B15" s="15"/>
      <c r="C15" s="15" t="s">
        <v>52</v>
      </c>
      <c r="D15" s="16" t="s">
        <v>96</v>
      </c>
      <c r="E15" s="16"/>
      <c r="F15" s="17" t="s">
        <v>97</v>
      </c>
      <c r="G15" s="17" t="s">
        <v>55</v>
      </c>
      <c r="H15" s="17" t="s">
        <v>98</v>
      </c>
      <c r="I15" s="5" t="s">
        <v>55</v>
      </c>
      <c r="J15" s="21" t="s">
        <v>99</v>
      </c>
      <c r="K15" s="21" t="s">
        <v>51</v>
      </c>
    </row>
    <row r="16" ht="15" customHeight="1" spans="1:11">
      <c r="A16" s="15"/>
      <c r="B16" s="15"/>
      <c r="C16" s="15" t="s">
        <v>60</v>
      </c>
      <c r="D16" s="16" t="s">
        <v>100</v>
      </c>
      <c r="E16" s="16"/>
      <c r="F16" s="17" t="s">
        <v>77</v>
      </c>
      <c r="G16" s="17" t="s">
        <v>55</v>
      </c>
      <c r="H16" s="17" t="s">
        <v>78</v>
      </c>
      <c r="I16" s="5" t="s">
        <v>55</v>
      </c>
      <c r="J16" s="21" t="s">
        <v>99</v>
      </c>
      <c r="K16" s="21" t="s">
        <v>51</v>
      </c>
    </row>
    <row r="17" ht="15" customHeight="1" spans="1:11">
      <c r="A17" s="15"/>
      <c r="B17" s="15"/>
      <c r="C17" s="15" t="s">
        <v>65</v>
      </c>
      <c r="D17" s="16" t="s">
        <v>101</v>
      </c>
      <c r="E17" s="16"/>
      <c r="F17" s="17" t="s">
        <v>102</v>
      </c>
      <c r="G17" s="17" t="s">
        <v>55</v>
      </c>
      <c r="H17" s="17" t="s">
        <v>103</v>
      </c>
      <c r="I17" s="5" t="s">
        <v>104</v>
      </c>
      <c r="J17" s="21" t="s">
        <v>105</v>
      </c>
      <c r="K17" s="21" t="s">
        <v>106</v>
      </c>
    </row>
    <row r="18" ht="15" customHeight="1" spans="1:11">
      <c r="A18" s="15"/>
      <c r="B18" s="15" t="s">
        <v>69</v>
      </c>
      <c r="C18" s="15" t="s">
        <v>70</v>
      </c>
      <c r="D18" s="16" t="s">
        <v>107</v>
      </c>
      <c r="E18" s="16"/>
      <c r="F18" s="15" t="s">
        <v>108</v>
      </c>
      <c r="G18" s="15" t="s">
        <v>73</v>
      </c>
      <c r="H18" s="15" t="s">
        <v>109</v>
      </c>
      <c r="I18" s="5" t="s">
        <v>73</v>
      </c>
      <c r="J18" s="21" t="s">
        <v>110</v>
      </c>
      <c r="K18" s="21" t="s">
        <v>51</v>
      </c>
    </row>
    <row r="19" ht="15" customHeight="1" spans="1:11">
      <c r="A19" s="15"/>
      <c r="B19" s="15" t="s">
        <v>74</v>
      </c>
      <c r="C19" s="15" t="s">
        <v>75</v>
      </c>
      <c r="D19" s="16" t="s">
        <v>111</v>
      </c>
      <c r="E19" s="16"/>
      <c r="F19" s="15" t="s">
        <v>112</v>
      </c>
      <c r="G19" s="15" t="s">
        <v>55</v>
      </c>
      <c r="H19" s="15" t="s">
        <v>26</v>
      </c>
      <c r="I19" s="5" t="s">
        <v>55</v>
      </c>
      <c r="J19" s="21" t="s">
        <v>110</v>
      </c>
      <c r="K19" s="21" t="s">
        <v>51</v>
      </c>
    </row>
    <row r="20" ht="30" customHeight="1" spans="1:11">
      <c r="A20" s="5" t="s">
        <v>80</v>
      </c>
      <c r="B20" s="15" t="s">
        <v>81</v>
      </c>
      <c r="C20" s="18" t="s">
        <v>113</v>
      </c>
      <c r="D20" s="18"/>
      <c r="E20" s="18"/>
      <c r="F20" s="18"/>
      <c r="G20" s="18"/>
      <c r="H20" s="18"/>
      <c r="I20" s="18"/>
      <c r="J20" s="18"/>
      <c r="K20" s="18"/>
    </row>
    <row r="21" ht="30" customHeight="1" spans="1:11">
      <c r="A21" s="5"/>
      <c r="B21" s="15" t="s">
        <v>83</v>
      </c>
      <c r="C21" s="18" t="s">
        <v>51</v>
      </c>
      <c r="D21" s="18"/>
      <c r="E21" s="18"/>
      <c r="F21" s="18"/>
      <c r="G21" s="18"/>
      <c r="H21" s="18"/>
      <c r="I21" s="18"/>
      <c r="J21" s="18"/>
      <c r="K21" s="18"/>
    </row>
    <row r="22" ht="30" customHeight="1" spans="1:11">
      <c r="A22" s="5"/>
      <c r="B22" s="15" t="s">
        <v>84</v>
      </c>
      <c r="C22" s="18" t="s">
        <v>51</v>
      </c>
      <c r="D22" s="18"/>
      <c r="E22" s="18"/>
      <c r="F22" s="18"/>
      <c r="G22" s="18"/>
      <c r="H22" s="18"/>
      <c r="I22" s="18"/>
      <c r="J22" s="18"/>
      <c r="K22" s="18"/>
    </row>
    <row r="23" ht="30" customHeight="1" spans="1:11">
      <c r="A23" s="5"/>
      <c r="B23" s="15" t="s">
        <v>85</v>
      </c>
      <c r="C23" s="18" t="s">
        <v>51</v>
      </c>
      <c r="D23" s="18"/>
      <c r="E23" s="18"/>
      <c r="F23" s="18"/>
      <c r="G23" s="18"/>
      <c r="H23" s="18"/>
      <c r="I23" s="18"/>
      <c r="J23" s="18"/>
      <c r="K23" s="18"/>
    </row>
  </sheetData>
  <mergeCells count="44">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C20:K20"/>
    <mergeCell ref="C21:K21"/>
    <mergeCell ref="C22:K22"/>
    <mergeCell ref="C23:K23"/>
    <mergeCell ref="A13:A19"/>
    <mergeCell ref="A20:A23"/>
    <mergeCell ref="B14:B17"/>
    <mergeCell ref="C6:C7"/>
    <mergeCell ref="A4:B1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
  <sheetViews>
    <sheetView workbookViewId="0">
      <selection activeCell="A1" sqref="$A1:$XFD1048576"/>
    </sheetView>
  </sheetViews>
  <sheetFormatPr defaultColWidth="9.57142857142857" defaultRowHeight="12.55" customHeight="1"/>
  <cols>
    <col min="1" max="1" width="6.85714285714286" style="1" customWidth="1"/>
    <col min="2" max="2" width="15" customWidth="1"/>
    <col min="3" max="3" width="24.5714285714286" customWidth="1"/>
    <col min="4" max="4" width="14" customWidth="1"/>
    <col min="5" max="5" width="16.1428571428571" customWidth="1"/>
    <col min="6" max="7" width="18.1428571428571" customWidth="1"/>
    <col min="8" max="9" width="15.8571428571429" customWidth="1"/>
    <col min="10" max="10" width="15.5714285714286" customWidth="1"/>
    <col min="11" max="11" width="19.7142857142857" customWidth="1"/>
  </cols>
  <sheetData>
    <row r="1" ht="33" customHeight="1" spans="1:24">
      <c r="A1" s="2" t="s">
        <v>0</v>
      </c>
      <c r="B1" s="2"/>
      <c r="C1" s="2"/>
      <c r="D1" s="2"/>
      <c r="E1" s="2"/>
      <c r="F1" s="2"/>
      <c r="G1" s="2"/>
      <c r="H1" s="2"/>
      <c r="I1" s="2"/>
      <c r="J1" s="2"/>
      <c r="K1" s="2"/>
      <c r="L1" s="19"/>
      <c r="M1" s="19"/>
      <c r="N1" s="19"/>
      <c r="O1" s="19"/>
      <c r="P1" s="19"/>
      <c r="Q1" s="19"/>
      <c r="R1" s="19"/>
      <c r="S1" s="19"/>
      <c r="T1" s="19"/>
      <c r="U1" s="19"/>
      <c r="V1" s="19"/>
      <c r="W1" s="19"/>
      <c r="X1" s="19"/>
    </row>
    <row r="2" ht="21.95" customHeight="1" spans="1:24">
      <c r="A2" s="3" t="s">
        <v>1</v>
      </c>
      <c r="B2" s="3"/>
      <c r="C2" s="4" t="s">
        <v>114</v>
      </c>
      <c r="D2" s="4"/>
      <c r="E2" s="4"/>
      <c r="F2" s="3" t="s">
        <v>3</v>
      </c>
      <c r="G2" s="3" t="s">
        <v>115</v>
      </c>
      <c r="H2" s="3"/>
      <c r="I2" s="3"/>
      <c r="J2" s="3"/>
      <c r="K2" s="3"/>
      <c r="L2" s="20"/>
      <c r="M2" s="20"/>
      <c r="N2" s="20"/>
      <c r="O2" s="20"/>
      <c r="P2" s="20"/>
      <c r="Q2" s="20"/>
      <c r="R2" s="20"/>
      <c r="S2" s="20"/>
      <c r="T2" s="19"/>
      <c r="U2" s="19"/>
      <c r="V2" s="19"/>
      <c r="W2" s="19"/>
      <c r="X2" s="19"/>
    </row>
    <row r="3" ht="21.95" customHeight="1" spans="1:24">
      <c r="A3" s="3" t="s">
        <v>5</v>
      </c>
      <c r="B3" s="3"/>
      <c r="C3" s="3" t="s">
        <v>6</v>
      </c>
      <c r="D3" s="3"/>
      <c r="E3" s="3"/>
      <c r="F3" s="3" t="s">
        <v>7</v>
      </c>
      <c r="G3" s="3" t="s">
        <v>8</v>
      </c>
      <c r="H3" s="3"/>
      <c r="I3" s="3"/>
      <c r="J3" s="3"/>
      <c r="K3" s="3"/>
      <c r="L3" s="20"/>
      <c r="M3" s="20"/>
      <c r="N3" s="20"/>
      <c r="O3" s="20"/>
      <c r="P3" s="20"/>
      <c r="Q3" s="20"/>
      <c r="R3" s="20"/>
      <c r="S3" s="20"/>
      <c r="T3" s="19"/>
      <c r="U3" s="19"/>
      <c r="V3" s="19"/>
      <c r="W3" s="19"/>
      <c r="X3" s="19"/>
    </row>
    <row r="4" ht="21.95" customHeight="1" spans="1:24">
      <c r="A4" s="5" t="s">
        <v>9</v>
      </c>
      <c r="B4" s="5"/>
      <c r="C4" s="6" t="s">
        <v>10</v>
      </c>
      <c r="D4" s="6"/>
      <c r="E4" s="6" t="s">
        <v>11</v>
      </c>
      <c r="F4" s="6"/>
      <c r="G4" s="6" t="s">
        <v>12</v>
      </c>
      <c r="H4" s="6" t="s">
        <v>13</v>
      </c>
      <c r="I4" s="6" t="s">
        <v>14</v>
      </c>
      <c r="J4" s="6" t="s">
        <v>15</v>
      </c>
      <c r="K4" s="6"/>
      <c r="L4" s="20"/>
      <c r="M4" s="20"/>
      <c r="N4" s="20"/>
      <c r="O4" s="20"/>
      <c r="P4" s="20"/>
      <c r="Q4" s="20"/>
      <c r="R4" s="20"/>
      <c r="S4" s="20"/>
      <c r="T4" s="19"/>
      <c r="U4" s="19"/>
      <c r="V4" s="19"/>
      <c r="W4" s="19"/>
      <c r="X4" s="19"/>
    </row>
    <row r="5" ht="21.95" customHeight="1" spans="1:11">
      <c r="A5" s="5"/>
      <c r="B5" s="5"/>
      <c r="C5" s="7" t="s">
        <v>16</v>
      </c>
      <c r="D5" s="7"/>
      <c r="E5" s="3">
        <f t="shared" ref="E5:I5" si="0">E6+E7+E8+E9+E10</f>
        <v>454.09</v>
      </c>
      <c r="F5" s="3"/>
      <c r="G5" s="3">
        <f t="shared" si="0"/>
        <v>-127</v>
      </c>
      <c r="H5" s="5">
        <f t="shared" si="0"/>
        <v>327.09</v>
      </c>
      <c r="I5" s="5">
        <f t="shared" si="0"/>
        <v>327.09</v>
      </c>
      <c r="J5" s="18">
        <f>I5/H5</f>
        <v>1</v>
      </c>
      <c r="K5" s="18"/>
    </row>
    <row r="6" ht="21.95" customHeight="1" spans="1:11">
      <c r="A6" s="5"/>
      <c r="B6" s="5"/>
      <c r="C6" s="8" t="s">
        <v>17</v>
      </c>
      <c r="D6" s="9" t="s">
        <v>18</v>
      </c>
      <c r="E6" s="3" t="s">
        <v>20</v>
      </c>
      <c r="F6" s="3"/>
      <c r="G6" s="3" t="s">
        <v>20</v>
      </c>
      <c r="H6" s="5" t="s">
        <v>20</v>
      </c>
      <c r="I6" s="5" t="s">
        <v>20</v>
      </c>
      <c r="J6" s="3" t="s">
        <v>26</v>
      </c>
      <c r="K6" s="3"/>
    </row>
    <row r="7" ht="21.95" customHeight="1" spans="1:11">
      <c r="A7" s="5"/>
      <c r="B7" s="5"/>
      <c r="C7" s="8"/>
      <c r="D7" s="9" t="s">
        <v>22</v>
      </c>
      <c r="E7" s="3" t="s">
        <v>116</v>
      </c>
      <c r="F7" s="3"/>
      <c r="G7" s="3" t="s">
        <v>117</v>
      </c>
      <c r="H7" s="5" t="s">
        <v>118</v>
      </c>
      <c r="I7" s="5" t="s">
        <v>118</v>
      </c>
      <c r="J7" s="3" t="s">
        <v>21</v>
      </c>
      <c r="K7" s="3"/>
    </row>
    <row r="8" ht="21.95" customHeight="1" spans="1:11">
      <c r="A8" s="5"/>
      <c r="B8" s="5"/>
      <c r="C8" s="3" t="s">
        <v>24</v>
      </c>
      <c r="D8" s="10" t="s">
        <v>25</v>
      </c>
      <c r="E8" s="3" t="s">
        <v>20</v>
      </c>
      <c r="F8" s="3"/>
      <c r="G8" s="3" t="s">
        <v>20</v>
      </c>
      <c r="H8" s="5" t="s">
        <v>20</v>
      </c>
      <c r="I8" s="5" t="s">
        <v>20</v>
      </c>
      <c r="J8" s="3" t="s">
        <v>26</v>
      </c>
      <c r="K8" s="3"/>
    </row>
    <row r="9" ht="21.95" customHeight="1" spans="1:11">
      <c r="A9" s="5"/>
      <c r="B9" s="5"/>
      <c r="C9" s="3" t="s">
        <v>27</v>
      </c>
      <c r="D9" s="10" t="s">
        <v>25</v>
      </c>
      <c r="E9" s="3" t="s">
        <v>20</v>
      </c>
      <c r="F9" s="3"/>
      <c r="G9" s="3" t="s">
        <v>20</v>
      </c>
      <c r="H9" s="5" t="s">
        <v>20</v>
      </c>
      <c r="I9" s="5" t="s">
        <v>20</v>
      </c>
      <c r="J9" s="3" t="s">
        <v>26</v>
      </c>
      <c r="K9" s="3"/>
    </row>
    <row r="10" ht="21.95" customHeight="1" spans="1:11">
      <c r="A10" s="5"/>
      <c r="B10" s="5"/>
      <c r="C10" s="8" t="s">
        <v>28</v>
      </c>
      <c r="D10" s="10" t="s">
        <v>25</v>
      </c>
      <c r="E10" s="3" t="s">
        <v>119</v>
      </c>
      <c r="F10" s="3"/>
      <c r="G10" s="3" t="s">
        <v>20</v>
      </c>
      <c r="H10" s="5" t="s">
        <v>119</v>
      </c>
      <c r="I10" s="5" t="s">
        <v>119</v>
      </c>
      <c r="J10" s="3" t="s">
        <v>21</v>
      </c>
      <c r="K10" s="3"/>
    </row>
    <row r="11" ht="27.95" customHeight="1" spans="1:24">
      <c r="A11" s="3" t="s">
        <v>30</v>
      </c>
      <c r="B11" s="3"/>
      <c r="C11" s="8" t="s">
        <v>120</v>
      </c>
      <c r="D11" s="8"/>
      <c r="E11" s="8"/>
      <c r="F11" s="8"/>
      <c r="G11" s="8"/>
      <c r="H11" s="8"/>
      <c r="I11" s="8"/>
      <c r="J11" s="8"/>
      <c r="K11" s="8"/>
      <c r="L11" s="19"/>
      <c r="M11" s="19"/>
      <c r="N11" s="19"/>
      <c r="O11" s="19"/>
      <c r="P11" s="19"/>
      <c r="Q11" s="19"/>
      <c r="R11" s="19"/>
      <c r="S11" s="19"/>
      <c r="T11" s="19"/>
      <c r="U11" s="19"/>
      <c r="V11" s="19"/>
      <c r="W11" s="19"/>
      <c r="X11" s="19"/>
    </row>
    <row r="12" ht="27.95" customHeight="1" spans="1:24">
      <c r="A12" s="11" t="s">
        <v>32</v>
      </c>
      <c r="B12" s="11"/>
      <c r="C12" s="11"/>
      <c r="D12" s="12">
        <v>93.22</v>
      </c>
      <c r="E12" s="12"/>
      <c r="F12" s="13" t="s">
        <v>33</v>
      </c>
      <c r="G12" s="14">
        <f>IF(J5*10&gt;10,10,J5*10)</f>
        <v>10</v>
      </c>
      <c r="H12" s="14"/>
      <c r="I12" s="14"/>
      <c r="J12" s="14"/>
      <c r="K12" s="14"/>
      <c r="L12" s="19"/>
      <c r="M12" s="19"/>
      <c r="N12" s="19"/>
      <c r="O12" s="19"/>
      <c r="P12" s="19"/>
      <c r="Q12" s="19"/>
      <c r="R12" s="19"/>
      <c r="S12" s="19"/>
      <c r="T12" s="19"/>
      <c r="U12" s="19"/>
      <c r="V12" s="19"/>
      <c r="W12" s="19"/>
      <c r="X12" s="19"/>
    </row>
    <row r="13" ht="30" customHeight="1" spans="1:11">
      <c r="A13" s="15" t="s">
        <v>34</v>
      </c>
      <c r="B13" s="6" t="s">
        <v>35</v>
      </c>
      <c r="C13" s="6" t="s">
        <v>36</v>
      </c>
      <c r="D13" s="6" t="s">
        <v>37</v>
      </c>
      <c r="E13" s="6"/>
      <c r="F13" s="6" t="s">
        <v>38</v>
      </c>
      <c r="G13" s="6" t="s">
        <v>39</v>
      </c>
      <c r="H13" s="6" t="s">
        <v>40</v>
      </c>
      <c r="I13" s="6" t="s">
        <v>41</v>
      </c>
      <c r="J13" s="6" t="s">
        <v>42</v>
      </c>
      <c r="K13" s="6" t="s">
        <v>43</v>
      </c>
    </row>
    <row r="14" ht="15" customHeight="1" spans="1:11">
      <c r="A14" s="15"/>
      <c r="B14" s="15" t="s">
        <v>44</v>
      </c>
      <c r="C14" s="15" t="s">
        <v>45</v>
      </c>
      <c r="D14" s="16" t="s">
        <v>121</v>
      </c>
      <c r="E14" s="16"/>
      <c r="F14" s="15" t="s">
        <v>122</v>
      </c>
      <c r="G14" s="15" t="s">
        <v>48</v>
      </c>
      <c r="H14" s="15" t="s">
        <v>123</v>
      </c>
      <c r="I14" s="5" t="s">
        <v>48</v>
      </c>
      <c r="J14" s="21" t="s">
        <v>124</v>
      </c>
      <c r="K14" s="21" t="s">
        <v>125</v>
      </c>
    </row>
    <row r="15" ht="15" customHeight="1" spans="1:11">
      <c r="A15" s="15"/>
      <c r="B15" s="15"/>
      <c r="C15" s="15" t="s">
        <v>52</v>
      </c>
      <c r="D15" s="16" t="s">
        <v>126</v>
      </c>
      <c r="E15" s="16"/>
      <c r="F15" s="17" t="s">
        <v>127</v>
      </c>
      <c r="G15" s="17" t="s">
        <v>55</v>
      </c>
      <c r="H15" s="17" t="s">
        <v>128</v>
      </c>
      <c r="I15" s="5" t="s">
        <v>55</v>
      </c>
      <c r="J15" s="21" t="s">
        <v>129</v>
      </c>
      <c r="K15" s="21" t="s">
        <v>51</v>
      </c>
    </row>
    <row r="16" ht="15" customHeight="1" spans="1:11">
      <c r="A16" s="15"/>
      <c r="B16" s="15"/>
      <c r="C16" s="15" t="s">
        <v>60</v>
      </c>
      <c r="D16" s="16" t="s">
        <v>130</v>
      </c>
      <c r="E16" s="16"/>
      <c r="F16" s="17" t="s">
        <v>62</v>
      </c>
      <c r="G16" s="17" t="s">
        <v>55</v>
      </c>
      <c r="H16" s="17" t="s">
        <v>63</v>
      </c>
      <c r="I16" s="5" t="s">
        <v>55</v>
      </c>
      <c r="J16" s="21" t="s">
        <v>131</v>
      </c>
      <c r="K16" s="21" t="s">
        <v>51</v>
      </c>
    </row>
    <row r="17" ht="15" customHeight="1" spans="1:11">
      <c r="A17" s="15"/>
      <c r="B17" s="15"/>
      <c r="C17" s="15" t="s">
        <v>65</v>
      </c>
      <c r="D17" s="16" t="s">
        <v>132</v>
      </c>
      <c r="E17" s="16"/>
      <c r="F17" s="17" t="s">
        <v>133</v>
      </c>
      <c r="G17" s="17" t="s">
        <v>55</v>
      </c>
      <c r="H17" s="17" t="s">
        <v>134</v>
      </c>
      <c r="I17" s="5" t="s">
        <v>68</v>
      </c>
      <c r="J17" s="21" t="s">
        <v>135</v>
      </c>
      <c r="K17" s="21" t="s">
        <v>135</v>
      </c>
    </row>
    <row r="18" ht="15" customHeight="1" spans="1:11">
      <c r="A18" s="15"/>
      <c r="B18" s="15" t="s">
        <v>69</v>
      </c>
      <c r="C18" s="15" t="s">
        <v>70</v>
      </c>
      <c r="D18" s="16" t="s">
        <v>136</v>
      </c>
      <c r="E18" s="16"/>
      <c r="F18" s="15" t="s">
        <v>97</v>
      </c>
      <c r="G18" s="15" t="s">
        <v>73</v>
      </c>
      <c r="H18" s="15" t="s">
        <v>137</v>
      </c>
      <c r="I18" s="5" t="s">
        <v>138</v>
      </c>
      <c r="J18" s="21" t="s">
        <v>139</v>
      </c>
      <c r="K18" s="21" t="s">
        <v>140</v>
      </c>
    </row>
    <row r="19" ht="15" customHeight="1" spans="1:11">
      <c r="A19" s="15"/>
      <c r="B19" s="15" t="s">
        <v>74</v>
      </c>
      <c r="C19" s="15" t="s">
        <v>75</v>
      </c>
      <c r="D19" s="16" t="s">
        <v>141</v>
      </c>
      <c r="E19" s="16"/>
      <c r="F19" s="15" t="s">
        <v>77</v>
      </c>
      <c r="G19" s="15" t="s">
        <v>55</v>
      </c>
      <c r="H19" s="15" t="s">
        <v>142</v>
      </c>
      <c r="I19" s="5" t="s">
        <v>55</v>
      </c>
      <c r="J19" s="21" t="s">
        <v>143</v>
      </c>
      <c r="K19" s="21" t="s">
        <v>51</v>
      </c>
    </row>
    <row r="20" ht="30" customHeight="1" spans="1:11">
      <c r="A20" s="5" t="s">
        <v>80</v>
      </c>
      <c r="B20" s="15" t="s">
        <v>81</v>
      </c>
      <c r="C20" s="18" t="s">
        <v>144</v>
      </c>
      <c r="D20" s="18"/>
      <c r="E20" s="18"/>
      <c r="F20" s="18"/>
      <c r="G20" s="18"/>
      <c r="H20" s="18"/>
      <c r="I20" s="18"/>
      <c r="J20" s="18"/>
      <c r="K20" s="18"/>
    </row>
    <row r="21" ht="30" customHeight="1" spans="1:11">
      <c r="A21" s="5"/>
      <c r="B21" s="15" t="s">
        <v>83</v>
      </c>
      <c r="C21" s="18" t="s">
        <v>51</v>
      </c>
      <c r="D21" s="18"/>
      <c r="E21" s="18"/>
      <c r="F21" s="18"/>
      <c r="G21" s="18"/>
      <c r="H21" s="18"/>
      <c r="I21" s="18"/>
      <c r="J21" s="18"/>
      <c r="K21" s="18"/>
    </row>
    <row r="22" ht="30" customHeight="1" spans="1:11">
      <c r="A22" s="5"/>
      <c r="B22" s="15" t="s">
        <v>84</v>
      </c>
      <c r="C22" s="18" t="s">
        <v>51</v>
      </c>
      <c r="D22" s="18"/>
      <c r="E22" s="18"/>
      <c r="F22" s="18"/>
      <c r="G22" s="18"/>
      <c r="H22" s="18"/>
      <c r="I22" s="18"/>
      <c r="J22" s="18"/>
      <c r="K22" s="18"/>
    </row>
    <row r="23" ht="30" customHeight="1" spans="1:11">
      <c r="A23" s="5"/>
      <c r="B23" s="15" t="s">
        <v>85</v>
      </c>
      <c r="C23" s="18" t="s">
        <v>51</v>
      </c>
      <c r="D23" s="18"/>
      <c r="E23" s="18"/>
      <c r="F23" s="18"/>
      <c r="G23" s="18"/>
      <c r="H23" s="18"/>
      <c r="I23" s="18"/>
      <c r="J23" s="18"/>
      <c r="K23" s="18"/>
    </row>
  </sheetData>
  <mergeCells count="44">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C20:K20"/>
    <mergeCell ref="C21:K21"/>
    <mergeCell ref="C22:K22"/>
    <mergeCell ref="C23:K23"/>
    <mergeCell ref="A13:A19"/>
    <mergeCell ref="A20:A23"/>
    <mergeCell ref="B14:B17"/>
    <mergeCell ref="C6:C7"/>
    <mergeCell ref="A4:B1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
  <sheetViews>
    <sheetView workbookViewId="0">
      <selection activeCell="A1" sqref="$A1:$XFD1048576"/>
    </sheetView>
  </sheetViews>
  <sheetFormatPr defaultColWidth="9.57142857142857" defaultRowHeight="12.55" customHeight="1"/>
  <cols>
    <col min="1" max="1" width="6.85714285714286" style="1" customWidth="1"/>
    <col min="2" max="2" width="15" customWidth="1"/>
    <col min="3" max="3" width="24.5714285714286" customWidth="1"/>
    <col min="4" max="4" width="14" customWidth="1"/>
    <col min="5" max="5" width="16.1428571428571" customWidth="1"/>
    <col min="6" max="7" width="18.1428571428571" customWidth="1"/>
    <col min="8" max="9" width="15.8571428571429" customWidth="1"/>
    <col min="10" max="10" width="15.5714285714286" customWidth="1"/>
    <col min="11" max="11" width="19.7142857142857" customWidth="1"/>
  </cols>
  <sheetData>
    <row r="1" ht="33" customHeight="1" spans="1:24">
      <c r="A1" s="2" t="s">
        <v>0</v>
      </c>
      <c r="B1" s="2"/>
      <c r="C1" s="2"/>
      <c r="D1" s="2"/>
      <c r="E1" s="2"/>
      <c r="F1" s="2"/>
      <c r="G1" s="2"/>
      <c r="H1" s="2"/>
      <c r="I1" s="2"/>
      <c r="J1" s="2"/>
      <c r="K1" s="2"/>
      <c r="L1" s="19"/>
      <c r="M1" s="19"/>
      <c r="N1" s="19"/>
      <c r="O1" s="19"/>
      <c r="P1" s="19"/>
      <c r="Q1" s="19"/>
      <c r="R1" s="19"/>
      <c r="S1" s="19"/>
      <c r="T1" s="19"/>
      <c r="U1" s="19"/>
      <c r="V1" s="19"/>
      <c r="W1" s="19"/>
      <c r="X1" s="19"/>
    </row>
    <row r="2" ht="21.95" customHeight="1" spans="1:24">
      <c r="A2" s="3" t="s">
        <v>1</v>
      </c>
      <c r="B2" s="3"/>
      <c r="C2" s="4" t="s">
        <v>145</v>
      </c>
      <c r="D2" s="4"/>
      <c r="E2" s="4"/>
      <c r="F2" s="3" t="s">
        <v>3</v>
      </c>
      <c r="G2" s="3" t="s">
        <v>146</v>
      </c>
      <c r="H2" s="3"/>
      <c r="I2" s="3"/>
      <c r="J2" s="3"/>
      <c r="K2" s="3"/>
      <c r="L2" s="20"/>
      <c r="M2" s="20"/>
      <c r="N2" s="20"/>
      <c r="O2" s="20"/>
      <c r="P2" s="20"/>
      <c r="Q2" s="20"/>
      <c r="R2" s="20"/>
      <c r="S2" s="20"/>
      <c r="T2" s="19"/>
      <c r="U2" s="19"/>
      <c r="V2" s="19"/>
      <c r="W2" s="19"/>
      <c r="X2" s="19"/>
    </row>
    <row r="3" ht="21.95" customHeight="1" spans="1:24">
      <c r="A3" s="3" t="s">
        <v>5</v>
      </c>
      <c r="B3" s="3"/>
      <c r="C3" s="3" t="s">
        <v>6</v>
      </c>
      <c r="D3" s="3"/>
      <c r="E3" s="3"/>
      <c r="F3" s="3" t="s">
        <v>7</v>
      </c>
      <c r="G3" s="3" t="s">
        <v>8</v>
      </c>
      <c r="H3" s="3"/>
      <c r="I3" s="3"/>
      <c r="J3" s="3"/>
      <c r="K3" s="3"/>
      <c r="L3" s="20"/>
      <c r="M3" s="20"/>
      <c r="N3" s="20"/>
      <c r="O3" s="20"/>
      <c r="P3" s="20"/>
      <c r="Q3" s="20"/>
      <c r="R3" s="20"/>
      <c r="S3" s="20"/>
      <c r="T3" s="19"/>
      <c r="U3" s="19"/>
      <c r="V3" s="19"/>
      <c r="W3" s="19"/>
      <c r="X3" s="19"/>
    </row>
    <row r="4" ht="21.95" customHeight="1" spans="1:24">
      <c r="A4" s="5" t="s">
        <v>9</v>
      </c>
      <c r="B4" s="5"/>
      <c r="C4" s="6" t="s">
        <v>10</v>
      </c>
      <c r="D4" s="6"/>
      <c r="E4" s="6" t="s">
        <v>11</v>
      </c>
      <c r="F4" s="6"/>
      <c r="G4" s="6" t="s">
        <v>12</v>
      </c>
      <c r="H4" s="6" t="s">
        <v>13</v>
      </c>
      <c r="I4" s="6" t="s">
        <v>14</v>
      </c>
      <c r="J4" s="6" t="s">
        <v>15</v>
      </c>
      <c r="K4" s="6"/>
      <c r="L4" s="20"/>
      <c r="M4" s="20"/>
      <c r="N4" s="20"/>
      <c r="O4" s="20"/>
      <c r="P4" s="20"/>
      <c r="Q4" s="20"/>
      <c r="R4" s="20"/>
      <c r="S4" s="20"/>
      <c r="T4" s="19"/>
      <c r="U4" s="19"/>
      <c r="V4" s="19"/>
      <c r="W4" s="19"/>
      <c r="X4" s="19"/>
    </row>
    <row r="5" ht="21.95" customHeight="1" spans="1:11">
      <c r="A5" s="5"/>
      <c r="B5" s="5"/>
      <c r="C5" s="7" t="s">
        <v>16</v>
      </c>
      <c r="D5" s="7"/>
      <c r="E5" s="3">
        <f t="shared" ref="E5:I5" si="0">E6+E7+E8+E9+E10</f>
        <v>0</v>
      </c>
      <c r="F5" s="3"/>
      <c r="G5" s="3">
        <f t="shared" si="0"/>
        <v>6.5</v>
      </c>
      <c r="H5" s="5">
        <f t="shared" si="0"/>
        <v>6.5</v>
      </c>
      <c r="I5" s="5">
        <f t="shared" si="0"/>
        <v>5.8769</v>
      </c>
      <c r="J5" s="18">
        <f>I5/H5</f>
        <v>0.904138461538462</v>
      </c>
      <c r="K5" s="18"/>
    </row>
    <row r="6" ht="21.95" customHeight="1" spans="1:11">
      <c r="A6" s="5"/>
      <c r="B6" s="5"/>
      <c r="C6" s="8" t="s">
        <v>17</v>
      </c>
      <c r="D6" s="9" t="s">
        <v>18</v>
      </c>
      <c r="E6" s="3" t="s">
        <v>20</v>
      </c>
      <c r="F6" s="3"/>
      <c r="G6" s="3" t="s">
        <v>20</v>
      </c>
      <c r="H6" s="5" t="s">
        <v>20</v>
      </c>
      <c r="I6" s="5" t="s">
        <v>20</v>
      </c>
      <c r="J6" s="3" t="s">
        <v>26</v>
      </c>
      <c r="K6" s="3"/>
    </row>
    <row r="7" ht="21.95" customHeight="1" spans="1:11">
      <c r="A7" s="5"/>
      <c r="B7" s="5"/>
      <c r="C7" s="8"/>
      <c r="D7" s="9" t="s">
        <v>22</v>
      </c>
      <c r="E7" s="3" t="s">
        <v>20</v>
      </c>
      <c r="F7" s="3"/>
      <c r="G7" s="3" t="s">
        <v>147</v>
      </c>
      <c r="H7" s="5" t="s">
        <v>147</v>
      </c>
      <c r="I7" s="5" t="s">
        <v>148</v>
      </c>
      <c r="J7" s="3" t="s">
        <v>149</v>
      </c>
      <c r="K7" s="3"/>
    </row>
    <row r="8" ht="21.95" customHeight="1" spans="1:11">
      <c r="A8" s="5"/>
      <c r="B8" s="5"/>
      <c r="C8" s="3" t="s">
        <v>24</v>
      </c>
      <c r="D8" s="10" t="s">
        <v>25</v>
      </c>
      <c r="E8" s="3" t="s">
        <v>20</v>
      </c>
      <c r="F8" s="3"/>
      <c r="G8" s="3" t="s">
        <v>20</v>
      </c>
      <c r="H8" s="5" t="s">
        <v>20</v>
      </c>
      <c r="I8" s="5" t="s">
        <v>20</v>
      </c>
      <c r="J8" s="3" t="s">
        <v>26</v>
      </c>
      <c r="K8" s="3"/>
    </row>
    <row r="9" ht="21.95" customHeight="1" spans="1:11">
      <c r="A9" s="5"/>
      <c r="B9" s="5"/>
      <c r="C9" s="3" t="s">
        <v>27</v>
      </c>
      <c r="D9" s="10" t="s">
        <v>25</v>
      </c>
      <c r="E9" s="3" t="s">
        <v>20</v>
      </c>
      <c r="F9" s="3"/>
      <c r="G9" s="3" t="s">
        <v>20</v>
      </c>
      <c r="H9" s="5" t="s">
        <v>20</v>
      </c>
      <c r="I9" s="5" t="s">
        <v>20</v>
      </c>
      <c r="J9" s="3" t="s">
        <v>26</v>
      </c>
      <c r="K9" s="3"/>
    </row>
    <row r="10" ht="21.95" customHeight="1" spans="1:11">
      <c r="A10" s="5"/>
      <c r="B10" s="5"/>
      <c r="C10" s="8" t="s">
        <v>28</v>
      </c>
      <c r="D10" s="10" t="s">
        <v>25</v>
      </c>
      <c r="E10" s="3" t="s">
        <v>20</v>
      </c>
      <c r="F10" s="3"/>
      <c r="G10" s="3" t="s">
        <v>20</v>
      </c>
      <c r="H10" s="5" t="s">
        <v>20</v>
      </c>
      <c r="I10" s="5" t="s">
        <v>20</v>
      </c>
      <c r="J10" s="3" t="s">
        <v>26</v>
      </c>
      <c r="K10" s="3"/>
    </row>
    <row r="11" ht="27.95" customHeight="1" spans="1:24">
      <c r="A11" s="3" t="s">
        <v>30</v>
      </c>
      <c r="B11" s="3"/>
      <c r="C11" s="8" t="s">
        <v>150</v>
      </c>
      <c r="D11" s="8"/>
      <c r="E11" s="8"/>
      <c r="F11" s="8"/>
      <c r="G11" s="8"/>
      <c r="H11" s="8"/>
      <c r="I11" s="8"/>
      <c r="J11" s="8"/>
      <c r="K11" s="8"/>
      <c r="L11" s="19"/>
      <c r="M11" s="19"/>
      <c r="N11" s="19"/>
      <c r="O11" s="19"/>
      <c r="P11" s="19"/>
      <c r="Q11" s="19"/>
      <c r="R11" s="19"/>
      <c r="S11" s="19"/>
      <c r="T11" s="19"/>
      <c r="U11" s="19"/>
      <c r="V11" s="19"/>
      <c r="W11" s="19"/>
      <c r="X11" s="19"/>
    </row>
    <row r="12" ht="27.95" customHeight="1" spans="1:24">
      <c r="A12" s="11" t="s">
        <v>32</v>
      </c>
      <c r="B12" s="11"/>
      <c r="C12" s="11"/>
      <c r="D12" s="12">
        <v>95.54</v>
      </c>
      <c r="E12" s="12"/>
      <c r="F12" s="13" t="s">
        <v>33</v>
      </c>
      <c r="G12" s="14">
        <f>IF(J5*10&gt;10,10,J5*10)</f>
        <v>9.04138461538462</v>
      </c>
      <c r="H12" s="14"/>
      <c r="I12" s="14"/>
      <c r="J12" s="14"/>
      <c r="K12" s="14"/>
      <c r="L12" s="19"/>
      <c r="M12" s="19"/>
      <c r="N12" s="19"/>
      <c r="O12" s="19"/>
      <c r="P12" s="19"/>
      <c r="Q12" s="19"/>
      <c r="R12" s="19"/>
      <c r="S12" s="19"/>
      <c r="T12" s="19"/>
      <c r="U12" s="19"/>
      <c r="V12" s="19"/>
      <c r="W12" s="19"/>
      <c r="X12" s="19"/>
    </row>
    <row r="13" ht="30" customHeight="1" spans="1:11">
      <c r="A13" s="15" t="s">
        <v>34</v>
      </c>
      <c r="B13" s="6" t="s">
        <v>35</v>
      </c>
      <c r="C13" s="6" t="s">
        <v>36</v>
      </c>
      <c r="D13" s="6" t="s">
        <v>37</v>
      </c>
      <c r="E13" s="6"/>
      <c r="F13" s="6" t="s">
        <v>38</v>
      </c>
      <c r="G13" s="6" t="s">
        <v>39</v>
      </c>
      <c r="H13" s="6" t="s">
        <v>40</v>
      </c>
      <c r="I13" s="6" t="s">
        <v>41</v>
      </c>
      <c r="J13" s="6" t="s">
        <v>42</v>
      </c>
      <c r="K13" s="6" t="s">
        <v>43</v>
      </c>
    </row>
    <row r="14" ht="15" customHeight="1" spans="1:11">
      <c r="A14" s="15"/>
      <c r="B14" s="15" t="s">
        <v>44</v>
      </c>
      <c r="C14" s="15" t="s">
        <v>45</v>
      </c>
      <c r="D14" s="16" t="s">
        <v>151</v>
      </c>
      <c r="E14" s="16"/>
      <c r="F14" s="15" t="s">
        <v>152</v>
      </c>
      <c r="G14" s="15" t="s">
        <v>48</v>
      </c>
      <c r="H14" s="15" t="s">
        <v>153</v>
      </c>
      <c r="I14" s="5" t="s">
        <v>48</v>
      </c>
      <c r="J14" s="21" t="s">
        <v>154</v>
      </c>
      <c r="K14" s="21" t="s">
        <v>51</v>
      </c>
    </row>
    <row r="15" ht="15" customHeight="1" spans="1:11">
      <c r="A15" s="15"/>
      <c r="B15" s="15"/>
      <c r="C15" s="15" t="s">
        <v>52</v>
      </c>
      <c r="D15" s="16" t="s">
        <v>155</v>
      </c>
      <c r="E15" s="16"/>
      <c r="F15" s="17" t="s">
        <v>156</v>
      </c>
      <c r="G15" s="17" t="s">
        <v>157</v>
      </c>
      <c r="H15" s="17" t="s">
        <v>109</v>
      </c>
      <c r="I15" s="5" t="s">
        <v>158</v>
      </c>
      <c r="J15" s="21" t="s">
        <v>159</v>
      </c>
      <c r="K15" s="21" t="s">
        <v>160</v>
      </c>
    </row>
    <row r="16" ht="15" customHeight="1" spans="1:11">
      <c r="A16" s="15"/>
      <c r="B16" s="15"/>
      <c r="C16" s="15"/>
      <c r="D16" s="16" t="s">
        <v>161</v>
      </c>
      <c r="E16" s="16"/>
      <c r="F16" s="15" t="s">
        <v>162</v>
      </c>
      <c r="G16" s="15" t="s">
        <v>157</v>
      </c>
      <c r="H16" s="15" t="s">
        <v>48</v>
      </c>
      <c r="I16" s="5" t="s">
        <v>157</v>
      </c>
      <c r="J16" s="21" t="s">
        <v>163</v>
      </c>
      <c r="K16" s="21" t="s">
        <v>51</v>
      </c>
    </row>
    <row r="17" ht="15" customHeight="1" spans="1:11">
      <c r="A17" s="15"/>
      <c r="B17" s="15"/>
      <c r="C17" s="15" t="s">
        <v>60</v>
      </c>
      <c r="D17" s="16" t="s">
        <v>164</v>
      </c>
      <c r="E17" s="16"/>
      <c r="F17" s="17" t="s">
        <v>62</v>
      </c>
      <c r="G17" s="17" t="s">
        <v>55</v>
      </c>
      <c r="H17" s="17" t="s">
        <v>63</v>
      </c>
      <c r="I17" s="5" t="s">
        <v>55</v>
      </c>
      <c r="J17" s="21" t="s">
        <v>165</v>
      </c>
      <c r="K17" s="21" t="s">
        <v>51</v>
      </c>
    </row>
    <row r="18" ht="15" customHeight="1" spans="1:11">
      <c r="A18" s="15"/>
      <c r="B18" s="15"/>
      <c r="C18" s="15" t="s">
        <v>65</v>
      </c>
      <c r="D18" s="16" t="s">
        <v>166</v>
      </c>
      <c r="E18" s="16"/>
      <c r="F18" s="17" t="s">
        <v>167</v>
      </c>
      <c r="G18" s="17" t="s">
        <v>55</v>
      </c>
      <c r="H18" s="17" t="s">
        <v>168</v>
      </c>
      <c r="I18" s="5" t="s">
        <v>68</v>
      </c>
      <c r="J18" s="21" t="s">
        <v>169</v>
      </c>
      <c r="K18" s="21" t="s">
        <v>170</v>
      </c>
    </row>
    <row r="19" ht="15" customHeight="1" spans="1:11">
      <c r="A19" s="15"/>
      <c r="B19" s="15" t="s">
        <v>69</v>
      </c>
      <c r="C19" s="15" t="s">
        <v>70</v>
      </c>
      <c r="D19" s="16" t="s">
        <v>171</v>
      </c>
      <c r="E19" s="16"/>
      <c r="F19" s="15" t="s">
        <v>172</v>
      </c>
      <c r="G19" s="15" t="s">
        <v>73</v>
      </c>
      <c r="H19" s="15" t="s">
        <v>109</v>
      </c>
      <c r="I19" s="5" t="s">
        <v>173</v>
      </c>
      <c r="J19" s="21" t="s">
        <v>159</v>
      </c>
      <c r="K19" s="21" t="s">
        <v>160</v>
      </c>
    </row>
    <row r="20" ht="15" customHeight="1" spans="1:11">
      <c r="A20" s="15"/>
      <c r="B20" s="15" t="s">
        <v>74</v>
      </c>
      <c r="C20" s="15" t="s">
        <v>75</v>
      </c>
      <c r="D20" s="16" t="s">
        <v>174</v>
      </c>
      <c r="E20" s="16"/>
      <c r="F20" s="15" t="s">
        <v>175</v>
      </c>
      <c r="G20" s="15" t="s">
        <v>157</v>
      </c>
      <c r="H20" s="15" t="s">
        <v>176</v>
      </c>
      <c r="I20" s="5" t="s">
        <v>157</v>
      </c>
      <c r="J20" s="21" t="s">
        <v>177</v>
      </c>
      <c r="K20" s="21" t="s">
        <v>51</v>
      </c>
    </row>
    <row r="21" ht="15" customHeight="1" spans="1:11">
      <c r="A21" s="15"/>
      <c r="B21" s="15"/>
      <c r="C21" s="15"/>
      <c r="D21" s="16" t="s">
        <v>178</v>
      </c>
      <c r="E21" s="16"/>
      <c r="F21" s="15" t="s">
        <v>175</v>
      </c>
      <c r="G21" s="15" t="s">
        <v>157</v>
      </c>
      <c r="H21" s="15" t="s">
        <v>176</v>
      </c>
      <c r="I21" s="5" t="s">
        <v>157</v>
      </c>
      <c r="J21" s="21" t="s">
        <v>179</v>
      </c>
      <c r="K21" s="21" t="s">
        <v>51</v>
      </c>
    </row>
    <row r="22" ht="30" customHeight="1" spans="1:11">
      <c r="A22" s="5" t="s">
        <v>80</v>
      </c>
      <c r="B22" s="15" t="s">
        <v>81</v>
      </c>
      <c r="C22" s="18" t="s">
        <v>180</v>
      </c>
      <c r="D22" s="18"/>
      <c r="E22" s="18"/>
      <c r="F22" s="18"/>
      <c r="G22" s="18"/>
      <c r="H22" s="18"/>
      <c r="I22" s="18"/>
      <c r="J22" s="18"/>
      <c r="K22" s="18"/>
    </row>
    <row r="23" ht="30" customHeight="1" spans="1:11">
      <c r="A23" s="5"/>
      <c r="B23" s="15" t="s">
        <v>83</v>
      </c>
      <c r="C23" s="18" t="s">
        <v>51</v>
      </c>
      <c r="D23" s="18"/>
      <c r="E23" s="18"/>
      <c r="F23" s="18"/>
      <c r="G23" s="18"/>
      <c r="H23" s="18"/>
      <c r="I23" s="18"/>
      <c r="J23" s="18"/>
      <c r="K23" s="18"/>
    </row>
    <row r="24" ht="30" customHeight="1" spans="1:11">
      <c r="A24" s="5"/>
      <c r="B24" s="15" t="s">
        <v>84</v>
      </c>
      <c r="C24" s="18" t="s">
        <v>51</v>
      </c>
      <c r="D24" s="18"/>
      <c r="E24" s="18"/>
      <c r="F24" s="18"/>
      <c r="G24" s="18"/>
      <c r="H24" s="18"/>
      <c r="I24" s="18"/>
      <c r="J24" s="18"/>
      <c r="K24" s="18"/>
    </row>
    <row r="25" ht="30" customHeight="1" spans="1:11">
      <c r="A25" s="5"/>
      <c r="B25" s="15" t="s">
        <v>85</v>
      </c>
      <c r="C25" s="18" t="s">
        <v>51</v>
      </c>
      <c r="D25" s="18"/>
      <c r="E25" s="18"/>
      <c r="F25" s="18"/>
      <c r="G25" s="18"/>
      <c r="H25" s="18"/>
      <c r="I25" s="18"/>
      <c r="J25" s="18"/>
      <c r="K25" s="18"/>
    </row>
  </sheetData>
  <mergeCells count="49">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C22:K22"/>
    <mergeCell ref="C23:K23"/>
    <mergeCell ref="C24:K24"/>
    <mergeCell ref="C25:K25"/>
    <mergeCell ref="A13:A21"/>
    <mergeCell ref="A22:A25"/>
    <mergeCell ref="B14:B18"/>
    <mergeCell ref="B20:B21"/>
    <mergeCell ref="C6:C7"/>
    <mergeCell ref="C15:C16"/>
    <mergeCell ref="C20:C21"/>
    <mergeCell ref="A4:B1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
  <sheetViews>
    <sheetView workbookViewId="0">
      <selection activeCell="A1" sqref="$A1:$XFD1048576"/>
    </sheetView>
  </sheetViews>
  <sheetFormatPr defaultColWidth="9.57142857142857" defaultRowHeight="12.55" customHeight="1"/>
  <cols>
    <col min="1" max="1" width="6.85714285714286" style="1" customWidth="1"/>
    <col min="2" max="2" width="15" customWidth="1"/>
    <col min="3" max="3" width="24.5714285714286" customWidth="1"/>
    <col min="4" max="4" width="14" customWidth="1"/>
    <col min="5" max="5" width="16.1428571428571" customWidth="1"/>
    <col min="6" max="7" width="18.1428571428571" customWidth="1"/>
    <col min="8" max="9" width="15.8571428571429" customWidth="1"/>
    <col min="10" max="10" width="15.5714285714286" customWidth="1"/>
    <col min="11" max="11" width="19.7142857142857" customWidth="1"/>
  </cols>
  <sheetData>
    <row r="1" ht="33" customHeight="1" spans="1:24">
      <c r="A1" s="2" t="s">
        <v>0</v>
      </c>
      <c r="B1" s="2"/>
      <c r="C1" s="2"/>
      <c r="D1" s="2"/>
      <c r="E1" s="2"/>
      <c r="F1" s="2"/>
      <c r="G1" s="2"/>
      <c r="H1" s="2"/>
      <c r="I1" s="2"/>
      <c r="J1" s="2"/>
      <c r="K1" s="2"/>
      <c r="L1" s="19"/>
      <c r="M1" s="19"/>
      <c r="N1" s="19"/>
      <c r="O1" s="19"/>
      <c r="P1" s="19"/>
      <c r="Q1" s="19"/>
      <c r="R1" s="19"/>
      <c r="S1" s="19"/>
      <c r="T1" s="19"/>
      <c r="U1" s="19"/>
      <c r="V1" s="19"/>
      <c r="W1" s="19"/>
      <c r="X1" s="19"/>
    </row>
    <row r="2" ht="21.95" customHeight="1" spans="1:24">
      <c r="A2" s="3" t="s">
        <v>1</v>
      </c>
      <c r="B2" s="3"/>
      <c r="C2" s="4" t="s">
        <v>181</v>
      </c>
      <c r="D2" s="4"/>
      <c r="E2" s="4"/>
      <c r="F2" s="3" t="s">
        <v>3</v>
      </c>
      <c r="G2" s="3" t="s">
        <v>182</v>
      </c>
      <c r="H2" s="3"/>
      <c r="I2" s="3"/>
      <c r="J2" s="3"/>
      <c r="K2" s="3"/>
      <c r="L2" s="20"/>
      <c r="M2" s="20"/>
      <c r="N2" s="20"/>
      <c r="O2" s="20"/>
      <c r="P2" s="20"/>
      <c r="Q2" s="20"/>
      <c r="R2" s="20"/>
      <c r="S2" s="20"/>
      <c r="T2" s="19"/>
      <c r="U2" s="19"/>
      <c r="V2" s="19"/>
      <c r="W2" s="19"/>
      <c r="X2" s="19"/>
    </row>
    <row r="3" ht="21.95" customHeight="1" spans="1:24">
      <c r="A3" s="3" t="s">
        <v>5</v>
      </c>
      <c r="B3" s="3"/>
      <c r="C3" s="3" t="s">
        <v>6</v>
      </c>
      <c r="D3" s="3"/>
      <c r="E3" s="3"/>
      <c r="F3" s="3" t="s">
        <v>7</v>
      </c>
      <c r="G3" s="3" t="s">
        <v>8</v>
      </c>
      <c r="H3" s="3"/>
      <c r="I3" s="3"/>
      <c r="J3" s="3"/>
      <c r="K3" s="3"/>
      <c r="L3" s="20"/>
      <c r="M3" s="20"/>
      <c r="N3" s="20"/>
      <c r="O3" s="20"/>
      <c r="P3" s="20"/>
      <c r="Q3" s="20"/>
      <c r="R3" s="20"/>
      <c r="S3" s="20"/>
      <c r="T3" s="19"/>
      <c r="U3" s="19"/>
      <c r="V3" s="19"/>
      <c r="W3" s="19"/>
      <c r="X3" s="19"/>
    </row>
    <row r="4" ht="21.95" customHeight="1" spans="1:24">
      <c r="A4" s="5" t="s">
        <v>9</v>
      </c>
      <c r="B4" s="5"/>
      <c r="C4" s="6" t="s">
        <v>10</v>
      </c>
      <c r="D4" s="6"/>
      <c r="E4" s="6" t="s">
        <v>11</v>
      </c>
      <c r="F4" s="6"/>
      <c r="G4" s="6" t="s">
        <v>12</v>
      </c>
      <c r="H4" s="6" t="s">
        <v>13</v>
      </c>
      <c r="I4" s="6" t="s">
        <v>14</v>
      </c>
      <c r="J4" s="6" t="s">
        <v>15</v>
      </c>
      <c r="K4" s="6"/>
      <c r="L4" s="20"/>
      <c r="M4" s="20"/>
      <c r="N4" s="20"/>
      <c r="O4" s="20"/>
      <c r="P4" s="20"/>
      <c r="Q4" s="20"/>
      <c r="R4" s="20"/>
      <c r="S4" s="20"/>
      <c r="T4" s="19"/>
      <c r="U4" s="19"/>
      <c r="V4" s="19"/>
      <c r="W4" s="19"/>
      <c r="X4" s="19"/>
    </row>
    <row r="5" ht="21.95" customHeight="1" spans="1:11">
      <c r="A5" s="5"/>
      <c r="B5" s="5"/>
      <c r="C5" s="7" t="s">
        <v>16</v>
      </c>
      <c r="D5" s="7"/>
      <c r="E5" s="3">
        <f t="shared" ref="E5:I5" si="0">E6+E7+E8+E9+E10</f>
        <v>400</v>
      </c>
      <c r="F5" s="3"/>
      <c r="G5" s="3">
        <f t="shared" si="0"/>
        <v>100</v>
      </c>
      <c r="H5" s="5">
        <f t="shared" si="0"/>
        <v>500</v>
      </c>
      <c r="I5" s="5">
        <f t="shared" si="0"/>
        <v>457.4489</v>
      </c>
      <c r="J5" s="18">
        <f>I5/H5</f>
        <v>0.9148978</v>
      </c>
      <c r="K5" s="18"/>
    </row>
    <row r="6" ht="21.95" customHeight="1" spans="1:11">
      <c r="A6" s="5"/>
      <c r="B6" s="5"/>
      <c r="C6" s="8" t="s">
        <v>17</v>
      </c>
      <c r="D6" s="9" t="s">
        <v>18</v>
      </c>
      <c r="E6" s="3" t="s">
        <v>183</v>
      </c>
      <c r="F6" s="3"/>
      <c r="G6" s="3" t="s">
        <v>184</v>
      </c>
      <c r="H6" s="5" t="s">
        <v>185</v>
      </c>
      <c r="I6" s="5" t="s">
        <v>186</v>
      </c>
      <c r="J6" s="3" t="s">
        <v>187</v>
      </c>
      <c r="K6" s="3"/>
    </row>
    <row r="7" ht="21.95" customHeight="1" spans="1:11">
      <c r="A7" s="5"/>
      <c r="B7" s="5"/>
      <c r="C7" s="8"/>
      <c r="D7" s="9" t="s">
        <v>22</v>
      </c>
      <c r="E7" s="3" t="s">
        <v>20</v>
      </c>
      <c r="F7" s="3"/>
      <c r="G7" s="3" t="s">
        <v>20</v>
      </c>
      <c r="H7" s="5" t="s">
        <v>20</v>
      </c>
      <c r="I7" s="5" t="s">
        <v>20</v>
      </c>
      <c r="J7" s="3" t="s">
        <v>26</v>
      </c>
      <c r="K7" s="3"/>
    </row>
    <row r="8" ht="21.95" customHeight="1" spans="1:11">
      <c r="A8" s="5"/>
      <c r="B8" s="5"/>
      <c r="C8" s="3" t="s">
        <v>24</v>
      </c>
      <c r="D8" s="10" t="s">
        <v>25</v>
      </c>
      <c r="E8" s="3" t="s">
        <v>20</v>
      </c>
      <c r="F8" s="3"/>
      <c r="G8" s="3" t="s">
        <v>20</v>
      </c>
      <c r="H8" s="5" t="s">
        <v>20</v>
      </c>
      <c r="I8" s="5" t="s">
        <v>20</v>
      </c>
      <c r="J8" s="3" t="s">
        <v>26</v>
      </c>
      <c r="K8" s="3"/>
    </row>
    <row r="9" ht="21.95" customHeight="1" spans="1:11">
      <c r="A9" s="5"/>
      <c r="B9" s="5"/>
      <c r="C9" s="3" t="s">
        <v>27</v>
      </c>
      <c r="D9" s="10" t="s">
        <v>25</v>
      </c>
      <c r="E9" s="3" t="s">
        <v>20</v>
      </c>
      <c r="F9" s="3"/>
      <c r="G9" s="3" t="s">
        <v>20</v>
      </c>
      <c r="H9" s="5" t="s">
        <v>20</v>
      </c>
      <c r="I9" s="5" t="s">
        <v>20</v>
      </c>
      <c r="J9" s="3" t="s">
        <v>26</v>
      </c>
      <c r="K9" s="3"/>
    </row>
    <row r="10" ht="21.95" customHeight="1" spans="1:11">
      <c r="A10" s="5"/>
      <c r="B10" s="5"/>
      <c r="C10" s="8" t="s">
        <v>28</v>
      </c>
      <c r="D10" s="10" t="s">
        <v>25</v>
      </c>
      <c r="E10" s="3" t="s">
        <v>20</v>
      </c>
      <c r="F10" s="3"/>
      <c r="G10" s="3" t="s">
        <v>20</v>
      </c>
      <c r="H10" s="5" t="s">
        <v>20</v>
      </c>
      <c r="I10" s="5" t="s">
        <v>20</v>
      </c>
      <c r="J10" s="3" t="s">
        <v>26</v>
      </c>
      <c r="K10" s="3"/>
    </row>
    <row r="11" ht="27.95" customHeight="1" spans="1:24">
      <c r="A11" s="3" t="s">
        <v>30</v>
      </c>
      <c r="B11" s="3"/>
      <c r="C11" s="8" t="s">
        <v>188</v>
      </c>
      <c r="D11" s="8"/>
      <c r="E11" s="8"/>
      <c r="F11" s="8"/>
      <c r="G11" s="8"/>
      <c r="H11" s="8"/>
      <c r="I11" s="8"/>
      <c r="J11" s="8"/>
      <c r="K11" s="8"/>
      <c r="L11" s="19"/>
      <c r="M11" s="19"/>
      <c r="N11" s="19"/>
      <c r="O11" s="19"/>
      <c r="P11" s="19"/>
      <c r="Q11" s="19"/>
      <c r="R11" s="19"/>
      <c r="S11" s="19"/>
      <c r="T11" s="19"/>
      <c r="U11" s="19"/>
      <c r="V11" s="19"/>
      <c r="W11" s="19"/>
      <c r="X11" s="19"/>
    </row>
    <row r="12" ht="27.95" customHeight="1" spans="1:24">
      <c r="A12" s="11" t="s">
        <v>32</v>
      </c>
      <c r="B12" s="11"/>
      <c r="C12" s="11"/>
      <c r="D12" s="12">
        <v>88.5</v>
      </c>
      <c r="E12" s="12"/>
      <c r="F12" s="13" t="s">
        <v>33</v>
      </c>
      <c r="G12" s="14">
        <f>IF(J5*10&gt;10,10,J5*10)</f>
        <v>9.148978</v>
      </c>
      <c r="H12" s="14"/>
      <c r="I12" s="14"/>
      <c r="J12" s="14"/>
      <c r="K12" s="14"/>
      <c r="L12" s="19"/>
      <c r="M12" s="19"/>
      <c r="N12" s="19"/>
      <c r="O12" s="19"/>
      <c r="P12" s="19"/>
      <c r="Q12" s="19"/>
      <c r="R12" s="19"/>
      <c r="S12" s="19"/>
      <c r="T12" s="19"/>
      <c r="U12" s="19"/>
      <c r="V12" s="19"/>
      <c r="W12" s="19"/>
      <c r="X12" s="19"/>
    </row>
    <row r="13" ht="30" customHeight="1" spans="1:11">
      <c r="A13" s="15" t="s">
        <v>34</v>
      </c>
      <c r="B13" s="6" t="s">
        <v>35</v>
      </c>
      <c r="C13" s="6" t="s">
        <v>36</v>
      </c>
      <c r="D13" s="6" t="s">
        <v>37</v>
      </c>
      <c r="E13" s="6"/>
      <c r="F13" s="6" t="s">
        <v>38</v>
      </c>
      <c r="G13" s="6" t="s">
        <v>39</v>
      </c>
      <c r="H13" s="6" t="s">
        <v>40</v>
      </c>
      <c r="I13" s="6" t="s">
        <v>41</v>
      </c>
      <c r="J13" s="6" t="s">
        <v>42</v>
      </c>
      <c r="K13" s="6" t="s">
        <v>43</v>
      </c>
    </row>
    <row r="14" ht="15" customHeight="1" spans="1:11">
      <c r="A14" s="15"/>
      <c r="B14" s="15" t="s">
        <v>44</v>
      </c>
      <c r="C14" s="15" t="s">
        <v>45</v>
      </c>
      <c r="D14" s="16" t="s">
        <v>189</v>
      </c>
      <c r="E14" s="16"/>
      <c r="F14" s="15" t="s">
        <v>190</v>
      </c>
      <c r="G14" s="15" t="s">
        <v>157</v>
      </c>
      <c r="H14" s="15" t="s">
        <v>26</v>
      </c>
      <c r="I14" s="5" t="s">
        <v>26</v>
      </c>
      <c r="J14" s="21" t="s">
        <v>191</v>
      </c>
      <c r="K14" s="21" t="s">
        <v>192</v>
      </c>
    </row>
    <row r="15" ht="15" customHeight="1" spans="1:11">
      <c r="A15" s="15"/>
      <c r="B15" s="15"/>
      <c r="C15" s="15"/>
      <c r="D15" s="16" t="s">
        <v>193</v>
      </c>
      <c r="E15" s="16"/>
      <c r="F15" s="15" t="s">
        <v>194</v>
      </c>
      <c r="G15" s="15" t="s">
        <v>55</v>
      </c>
      <c r="H15" s="15" t="s">
        <v>195</v>
      </c>
      <c r="I15" s="5" t="s">
        <v>55</v>
      </c>
      <c r="J15" s="21" t="s">
        <v>196</v>
      </c>
      <c r="K15" s="21" t="s">
        <v>51</v>
      </c>
    </row>
    <row r="16" ht="15" customHeight="1" spans="1:11">
      <c r="A16" s="15"/>
      <c r="B16" s="15"/>
      <c r="C16" s="15"/>
      <c r="D16" s="16" t="s">
        <v>197</v>
      </c>
      <c r="E16" s="16"/>
      <c r="F16" s="15" t="s">
        <v>198</v>
      </c>
      <c r="G16" s="15" t="s">
        <v>157</v>
      </c>
      <c r="H16" s="15" t="s">
        <v>199</v>
      </c>
      <c r="I16" s="5" t="s">
        <v>128</v>
      </c>
      <c r="J16" s="21" t="s">
        <v>200</v>
      </c>
      <c r="K16" s="21" t="s">
        <v>201</v>
      </c>
    </row>
    <row r="17" ht="15" customHeight="1" spans="1:11">
      <c r="A17" s="15"/>
      <c r="B17" s="15"/>
      <c r="C17" s="15" t="s">
        <v>52</v>
      </c>
      <c r="D17" s="16" t="s">
        <v>202</v>
      </c>
      <c r="E17" s="16"/>
      <c r="F17" s="17" t="s">
        <v>203</v>
      </c>
      <c r="G17" s="17" t="s">
        <v>55</v>
      </c>
      <c r="H17" s="17" t="s">
        <v>109</v>
      </c>
      <c r="I17" s="5" t="s">
        <v>55</v>
      </c>
      <c r="J17" s="21" t="s">
        <v>204</v>
      </c>
      <c r="K17" s="21" t="s">
        <v>51</v>
      </c>
    </row>
    <row r="18" ht="15" customHeight="1" spans="1:11">
      <c r="A18" s="15"/>
      <c r="B18" s="15"/>
      <c r="C18" s="15" t="s">
        <v>60</v>
      </c>
      <c r="D18" s="16" t="s">
        <v>205</v>
      </c>
      <c r="E18" s="16"/>
      <c r="F18" s="17" t="s">
        <v>206</v>
      </c>
      <c r="G18" s="17" t="s">
        <v>55</v>
      </c>
      <c r="H18" s="17" t="s">
        <v>207</v>
      </c>
      <c r="I18" s="5" t="s">
        <v>208</v>
      </c>
      <c r="J18" s="21" t="s">
        <v>209</v>
      </c>
      <c r="K18" s="21" t="s">
        <v>192</v>
      </c>
    </row>
    <row r="19" ht="15" customHeight="1" spans="1:11">
      <c r="A19" s="15"/>
      <c r="B19" s="15"/>
      <c r="C19" s="15" t="s">
        <v>65</v>
      </c>
      <c r="D19" s="16" t="s">
        <v>210</v>
      </c>
      <c r="E19" s="16"/>
      <c r="F19" s="17" t="s">
        <v>211</v>
      </c>
      <c r="G19" s="17" t="s">
        <v>55</v>
      </c>
      <c r="H19" s="17" t="s">
        <v>212</v>
      </c>
      <c r="I19" s="5" t="s">
        <v>213</v>
      </c>
      <c r="J19" s="21" t="s">
        <v>214</v>
      </c>
      <c r="K19" s="21" t="s">
        <v>215</v>
      </c>
    </row>
    <row r="20" ht="15" customHeight="1" spans="1:11">
      <c r="A20" s="15"/>
      <c r="B20" s="15" t="s">
        <v>69</v>
      </c>
      <c r="C20" s="15" t="s">
        <v>70</v>
      </c>
      <c r="D20" s="16" t="s">
        <v>216</v>
      </c>
      <c r="E20" s="16"/>
      <c r="F20" s="15" t="s">
        <v>217</v>
      </c>
      <c r="G20" s="15" t="s">
        <v>73</v>
      </c>
      <c r="H20" s="15" t="s">
        <v>109</v>
      </c>
      <c r="I20" s="5" t="s">
        <v>173</v>
      </c>
      <c r="J20" s="21" t="s">
        <v>218</v>
      </c>
      <c r="K20" s="21" t="s">
        <v>219</v>
      </c>
    </row>
    <row r="21" ht="15" customHeight="1" spans="1:11">
      <c r="A21" s="15"/>
      <c r="B21" s="15" t="s">
        <v>74</v>
      </c>
      <c r="C21" s="15" t="s">
        <v>75</v>
      </c>
      <c r="D21" s="16" t="s">
        <v>220</v>
      </c>
      <c r="E21" s="16"/>
      <c r="F21" s="15" t="s">
        <v>175</v>
      </c>
      <c r="G21" s="15" t="s">
        <v>55</v>
      </c>
      <c r="H21" s="15" t="s">
        <v>142</v>
      </c>
      <c r="I21" s="5" t="s">
        <v>221</v>
      </c>
      <c r="J21" s="21" t="s">
        <v>222</v>
      </c>
      <c r="K21" s="21" t="s">
        <v>223</v>
      </c>
    </row>
    <row r="22" ht="30" customHeight="1" spans="1:11">
      <c r="A22" s="5" t="s">
        <v>80</v>
      </c>
      <c r="B22" s="15" t="s">
        <v>81</v>
      </c>
      <c r="C22" s="18" t="s">
        <v>224</v>
      </c>
      <c r="D22" s="18"/>
      <c r="E22" s="18"/>
      <c r="F22" s="18"/>
      <c r="G22" s="18"/>
      <c r="H22" s="18"/>
      <c r="I22" s="18"/>
      <c r="J22" s="18"/>
      <c r="K22" s="18"/>
    </row>
    <row r="23" ht="30" customHeight="1" spans="1:11">
      <c r="A23" s="5"/>
      <c r="B23" s="15" t="s">
        <v>83</v>
      </c>
      <c r="C23" s="18" t="s">
        <v>51</v>
      </c>
      <c r="D23" s="18"/>
      <c r="E23" s="18"/>
      <c r="F23" s="18"/>
      <c r="G23" s="18"/>
      <c r="H23" s="18"/>
      <c r="I23" s="18"/>
      <c r="J23" s="18"/>
      <c r="K23" s="18"/>
    </row>
    <row r="24" ht="30" customHeight="1" spans="1:11">
      <c r="A24" s="5"/>
      <c r="B24" s="15" t="s">
        <v>84</v>
      </c>
      <c r="C24" s="18" t="s">
        <v>51</v>
      </c>
      <c r="D24" s="18"/>
      <c r="E24" s="18"/>
      <c r="F24" s="18"/>
      <c r="G24" s="18"/>
      <c r="H24" s="18"/>
      <c r="I24" s="18"/>
      <c r="J24" s="18"/>
      <c r="K24" s="18"/>
    </row>
    <row r="25" ht="30" customHeight="1" spans="1:11">
      <c r="A25" s="5"/>
      <c r="B25" s="15" t="s">
        <v>85</v>
      </c>
      <c r="C25" s="18" t="s">
        <v>51</v>
      </c>
      <c r="D25" s="18"/>
      <c r="E25" s="18"/>
      <c r="F25" s="18"/>
      <c r="G25" s="18"/>
      <c r="H25" s="18"/>
      <c r="I25" s="18"/>
      <c r="J25" s="18"/>
      <c r="K25" s="18"/>
    </row>
  </sheetData>
  <mergeCells count="47">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C22:K22"/>
    <mergeCell ref="C23:K23"/>
    <mergeCell ref="C24:K24"/>
    <mergeCell ref="C25:K25"/>
    <mergeCell ref="A13:A21"/>
    <mergeCell ref="A22:A25"/>
    <mergeCell ref="B14:B19"/>
    <mergeCell ref="C6:C7"/>
    <mergeCell ref="C14:C16"/>
    <mergeCell ref="A4:B1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
  <sheetViews>
    <sheetView workbookViewId="0">
      <selection activeCell="A1" sqref="$A1:$XFD1048576"/>
    </sheetView>
  </sheetViews>
  <sheetFormatPr defaultColWidth="9.57142857142857" defaultRowHeight="12.55" customHeight="1"/>
  <cols>
    <col min="1" max="1" width="6.85714285714286" style="1" customWidth="1"/>
    <col min="2" max="2" width="15" customWidth="1"/>
    <col min="3" max="3" width="24.5714285714286" customWidth="1"/>
    <col min="4" max="4" width="14" customWidth="1"/>
    <col min="5" max="5" width="16.1428571428571" customWidth="1"/>
    <col min="6" max="7" width="18.1428571428571" customWidth="1"/>
    <col min="8" max="9" width="15.8571428571429" customWidth="1"/>
    <col min="10" max="10" width="15.5714285714286" customWidth="1"/>
    <col min="11" max="11" width="19.7142857142857" customWidth="1"/>
  </cols>
  <sheetData>
    <row r="1" ht="33" customHeight="1" spans="1:24">
      <c r="A1" s="2" t="s">
        <v>0</v>
      </c>
      <c r="B1" s="2"/>
      <c r="C1" s="2"/>
      <c r="D1" s="2"/>
      <c r="E1" s="2"/>
      <c r="F1" s="2"/>
      <c r="G1" s="2"/>
      <c r="H1" s="2"/>
      <c r="I1" s="2"/>
      <c r="J1" s="2"/>
      <c r="K1" s="2"/>
      <c r="L1" s="19"/>
      <c r="M1" s="19"/>
      <c r="N1" s="19"/>
      <c r="O1" s="19"/>
      <c r="P1" s="19"/>
      <c r="Q1" s="19"/>
      <c r="R1" s="19"/>
      <c r="S1" s="19"/>
      <c r="T1" s="19"/>
      <c r="U1" s="19"/>
      <c r="V1" s="19"/>
      <c r="W1" s="19"/>
      <c r="X1" s="19"/>
    </row>
    <row r="2" ht="21.95" customHeight="1" spans="1:24">
      <c r="A2" s="3" t="s">
        <v>1</v>
      </c>
      <c r="B2" s="3"/>
      <c r="C2" s="4" t="s">
        <v>225</v>
      </c>
      <c r="D2" s="4"/>
      <c r="E2" s="4"/>
      <c r="F2" s="3" t="s">
        <v>3</v>
      </c>
      <c r="G2" s="3" t="s">
        <v>226</v>
      </c>
      <c r="H2" s="3"/>
      <c r="I2" s="3"/>
      <c r="J2" s="3"/>
      <c r="K2" s="3"/>
      <c r="L2" s="20"/>
      <c r="M2" s="20"/>
      <c r="N2" s="20"/>
      <c r="O2" s="20"/>
      <c r="P2" s="20"/>
      <c r="Q2" s="20"/>
      <c r="R2" s="20"/>
      <c r="S2" s="20"/>
      <c r="T2" s="19"/>
      <c r="U2" s="19"/>
      <c r="V2" s="19"/>
      <c r="W2" s="19"/>
      <c r="X2" s="19"/>
    </row>
    <row r="3" ht="21.95" customHeight="1" spans="1:24">
      <c r="A3" s="3" t="s">
        <v>5</v>
      </c>
      <c r="B3" s="3"/>
      <c r="C3" s="3" t="s">
        <v>6</v>
      </c>
      <c r="D3" s="3"/>
      <c r="E3" s="3"/>
      <c r="F3" s="3" t="s">
        <v>7</v>
      </c>
      <c r="G3" s="3" t="s">
        <v>8</v>
      </c>
      <c r="H3" s="3"/>
      <c r="I3" s="3"/>
      <c r="J3" s="3"/>
      <c r="K3" s="3"/>
      <c r="L3" s="20"/>
      <c r="M3" s="20"/>
      <c r="N3" s="20"/>
      <c r="O3" s="20"/>
      <c r="P3" s="20"/>
      <c r="Q3" s="20"/>
      <c r="R3" s="20"/>
      <c r="S3" s="20"/>
      <c r="T3" s="19"/>
      <c r="U3" s="19"/>
      <c r="V3" s="19"/>
      <c r="W3" s="19"/>
      <c r="X3" s="19"/>
    </row>
    <row r="4" ht="21.95" customHeight="1" spans="1:24">
      <c r="A4" s="5" t="s">
        <v>9</v>
      </c>
      <c r="B4" s="5"/>
      <c r="C4" s="6" t="s">
        <v>10</v>
      </c>
      <c r="D4" s="6"/>
      <c r="E4" s="6" t="s">
        <v>11</v>
      </c>
      <c r="F4" s="6"/>
      <c r="G4" s="6" t="s">
        <v>12</v>
      </c>
      <c r="H4" s="6" t="s">
        <v>13</v>
      </c>
      <c r="I4" s="6" t="s">
        <v>14</v>
      </c>
      <c r="J4" s="6" t="s">
        <v>15</v>
      </c>
      <c r="K4" s="6"/>
      <c r="L4" s="20"/>
      <c r="M4" s="20"/>
      <c r="N4" s="20"/>
      <c r="O4" s="20"/>
      <c r="P4" s="20"/>
      <c r="Q4" s="20"/>
      <c r="R4" s="20"/>
      <c r="S4" s="20"/>
      <c r="T4" s="19"/>
      <c r="U4" s="19"/>
      <c r="V4" s="19"/>
      <c r="W4" s="19"/>
      <c r="X4" s="19"/>
    </row>
    <row r="5" ht="21.95" customHeight="1" spans="1:11">
      <c r="A5" s="5"/>
      <c r="B5" s="5"/>
      <c r="C5" s="7" t="s">
        <v>16</v>
      </c>
      <c r="D5" s="7"/>
      <c r="E5" s="3">
        <f t="shared" ref="E5:I5" si="0">E6+E7+E8+E9+E10</f>
        <v>42</v>
      </c>
      <c r="F5" s="3"/>
      <c r="G5" s="3">
        <f t="shared" si="0"/>
        <v>-7.55</v>
      </c>
      <c r="H5" s="5">
        <f t="shared" si="0"/>
        <v>34.45</v>
      </c>
      <c r="I5" s="5">
        <f t="shared" si="0"/>
        <v>33.2</v>
      </c>
      <c r="J5" s="18">
        <f>I5/H5</f>
        <v>0.963715529753266</v>
      </c>
      <c r="K5" s="18"/>
    </row>
    <row r="6" ht="21.95" customHeight="1" spans="1:11">
      <c r="A6" s="5"/>
      <c r="B6" s="5"/>
      <c r="C6" s="8" t="s">
        <v>17</v>
      </c>
      <c r="D6" s="9" t="s">
        <v>18</v>
      </c>
      <c r="E6" s="3" t="s">
        <v>227</v>
      </c>
      <c r="F6" s="3"/>
      <c r="G6" s="3" t="s">
        <v>228</v>
      </c>
      <c r="H6" s="5" t="s">
        <v>229</v>
      </c>
      <c r="I6" s="5" t="s">
        <v>229</v>
      </c>
      <c r="J6" s="3" t="s">
        <v>21</v>
      </c>
      <c r="K6" s="3"/>
    </row>
    <row r="7" ht="21.95" customHeight="1" spans="1:11">
      <c r="A7" s="5"/>
      <c r="B7" s="5"/>
      <c r="C7" s="8"/>
      <c r="D7" s="9" t="s">
        <v>22</v>
      </c>
      <c r="E7" s="3" t="s">
        <v>230</v>
      </c>
      <c r="F7" s="3"/>
      <c r="G7" s="3" t="s">
        <v>231</v>
      </c>
      <c r="H7" s="5" t="s">
        <v>232</v>
      </c>
      <c r="I7" s="5" t="s">
        <v>233</v>
      </c>
      <c r="J7" s="3" t="s">
        <v>234</v>
      </c>
      <c r="K7" s="3"/>
    </row>
    <row r="8" ht="21.95" customHeight="1" spans="1:11">
      <c r="A8" s="5"/>
      <c r="B8" s="5"/>
      <c r="C8" s="3" t="s">
        <v>24</v>
      </c>
      <c r="D8" s="10" t="s">
        <v>25</v>
      </c>
      <c r="E8" s="3" t="s">
        <v>20</v>
      </c>
      <c r="F8" s="3"/>
      <c r="G8" s="3" t="s">
        <v>20</v>
      </c>
      <c r="H8" s="5" t="s">
        <v>20</v>
      </c>
      <c r="I8" s="5" t="s">
        <v>20</v>
      </c>
      <c r="J8" s="3" t="s">
        <v>26</v>
      </c>
      <c r="K8" s="3"/>
    </row>
    <row r="9" ht="21.95" customHeight="1" spans="1:11">
      <c r="A9" s="5"/>
      <c r="B9" s="5"/>
      <c r="C9" s="3" t="s">
        <v>27</v>
      </c>
      <c r="D9" s="10" t="s">
        <v>25</v>
      </c>
      <c r="E9" s="3" t="s">
        <v>20</v>
      </c>
      <c r="F9" s="3"/>
      <c r="G9" s="3" t="s">
        <v>20</v>
      </c>
      <c r="H9" s="5" t="s">
        <v>20</v>
      </c>
      <c r="I9" s="5" t="s">
        <v>20</v>
      </c>
      <c r="J9" s="3" t="s">
        <v>26</v>
      </c>
      <c r="K9" s="3"/>
    </row>
    <row r="10" ht="21.95" customHeight="1" spans="1:11">
      <c r="A10" s="5"/>
      <c r="B10" s="5"/>
      <c r="C10" s="8" t="s">
        <v>28</v>
      </c>
      <c r="D10" s="10" t="s">
        <v>25</v>
      </c>
      <c r="E10" s="3" t="s">
        <v>20</v>
      </c>
      <c r="F10" s="3"/>
      <c r="G10" s="3" t="s">
        <v>20</v>
      </c>
      <c r="H10" s="5" t="s">
        <v>20</v>
      </c>
      <c r="I10" s="5" t="s">
        <v>20</v>
      </c>
      <c r="J10" s="3" t="s">
        <v>26</v>
      </c>
      <c r="K10" s="3"/>
    </row>
    <row r="11" ht="27.95" customHeight="1" spans="1:24">
      <c r="A11" s="3" t="s">
        <v>30</v>
      </c>
      <c r="B11" s="3"/>
      <c r="C11" s="8" t="s">
        <v>235</v>
      </c>
      <c r="D11" s="8"/>
      <c r="E11" s="8"/>
      <c r="F11" s="8"/>
      <c r="G11" s="8"/>
      <c r="H11" s="8"/>
      <c r="I11" s="8"/>
      <c r="J11" s="8"/>
      <c r="K11" s="8"/>
      <c r="L11" s="19"/>
      <c r="M11" s="19"/>
      <c r="N11" s="19"/>
      <c r="O11" s="19"/>
      <c r="P11" s="19"/>
      <c r="Q11" s="19"/>
      <c r="R11" s="19"/>
      <c r="S11" s="19"/>
      <c r="T11" s="19"/>
      <c r="U11" s="19"/>
      <c r="V11" s="19"/>
      <c r="W11" s="19"/>
      <c r="X11" s="19"/>
    </row>
    <row r="12" ht="27.95" customHeight="1" spans="1:24">
      <c r="A12" s="11" t="s">
        <v>32</v>
      </c>
      <c r="B12" s="11"/>
      <c r="C12" s="11"/>
      <c r="D12" s="12">
        <v>95.04</v>
      </c>
      <c r="E12" s="12"/>
      <c r="F12" s="13" t="s">
        <v>33</v>
      </c>
      <c r="G12" s="14">
        <f>IF(J5*10&gt;10,10,J5*10)</f>
        <v>9.63715529753266</v>
      </c>
      <c r="H12" s="14"/>
      <c r="I12" s="14"/>
      <c r="J12" s="14"/>
      <c r="K12" s="14"/>
      <c r="L12" s="19"/>
      <c r="M12" s="19"/>
      <c r="N12" s="19"/>
      <c r="O12" s="19"/>
      <c r="P12" s="19"/>
      <c r="Q12" s="19"/>
      <c r="R12" s="19"/>
      <c r="S12" s="19"/>
      <c r="T12" s="19"/>
      <c r="U12" s="19"/>
      <c r="V12" s="19"/>
      <c r="W12" s="19"/>
      <c r="X12" s="19"/>
    </row>
    <row r="13" ht="30" customHeight="1" spans="1:11">
      <c r="A13" s="15" t="s">
        <v>34</v>
      </c>
      <c r="B13" s="6" t="s">
        <v>35</v>
      </c>
      <c r="C13" s="6" t="s">
        <v>36</v>
      </c>
      <c r="D13" s="6" t="s">
        <v>37</v>
      </c>
      <c r="E13" s="6"/>
      <c r="F13" s="6" t="s">
        <v>38</v>
      </c>
      <c r="G13" s="6" t="s">
        <v>39</v>
      </c>
      <c r="H13" s="6" t="s">
        <v>40</v>
      </c>
      <c r="I13" s="6" t="s">
        <v>41</v>
      </c>
      <c r="J13" s="6" t="s">
        <v>42</v>
      </c>
      <c r="K13" s="6" t="s">
        <v>43</v>
      </c>
    </row>
    <row r="14" ht="15" customHeight="1" spans="1:11">
      <c r="A14" s="15"/>
      <c r="B14" s="15" t="s">
        <v>44</v>
      </c>
      <c r="C14" s="15" t="s">
        <v>45</v>
      </c>
      <c r="D14" s="16" t="s">
        <v>236</v>
      </c>
      <c r="E14" s="16"/>
      <c r="F14" s="15" t="s">
        <v>237</v>
      </c>
      <c r="G14" s="15" t="s">
        <v>48</v>
      </c>
      <c r="H14" s="15" t="s">
        <v>238</v>
      </c>
      <c r="I14" s="5" t="s">
        <v>239</v>
      </c>
      <c r="J14" s="21" t="s">
        <v>240</v>
      </c>
      <c r="K14" s="21" t="s">
        <v>241</v>
      </c>
    </row>
    <row r="15" ht="15" customHeight="1" spans="1:11">
      <c r="A15" s="15"/>
      <c r="B15" s="15"/>
      <c r="C15" s="15" t="s">
        <v>52</v>
      </c>
      <c r="D15" s="16" t="s">
        <v>242</v>
      </c>
      <c r="E15" s="16"/>
      <c r="F15" s="17" t="s">
        <v>175</v>
      </c>
      <c r="G15" s="17" t="s">
        <v>55</v>
      </c>
      <c r="H15" s="17" t="s">
        <v>21</v>
      </c>
      <c r="I15" s="5" t="s">
        <v>55</v>
      </c>
      <c r="J15" s="21" t="s">
        <v>243</v>
      </c>
      <c r="K15" s="21" t="s">
        <v>51</v>
      </c>
    </row>
    <row r="16" ht="15" customHeight="1" spans="1:11">
      <c r="A16" s="15"/>
      <c r="B16" s="15"/>
      <c r="C16" s="15" t="s">
        <v>60</v>
      </c>
      <c r="D16" s="16" t="s">
        <v>244</v>
      </c>
      <c r="E16" s="16"/>
      <c r="F16" s="17" t="s">
        <v>62</v>
      </c>
      <c r="G16" s="17" t="s">
        <v>55</v>
      </c>
      <c r="H16" s="17" t="s">
        <v>63</v>
      </c>
      <c r="I16" s="5" t="s">
        <v>55</v>
      </c>
      <c r="J16" s="21" t="s">
        <v>243</v>
      </c>
      <c r="K16" s="21" t="s">
        <v>51</v>
      </c>
    </row>
    <row r="17" ht="15" customHeight="1" spans="1:11">
      <c r="A17" s="15"/>
      <c r="B17" s="15"/>
      <c r="C17" s="15" t="s">
        <v>65</v>
      </c>
      <c r="D17" s="16" t="s">
        <v>245</v>
      </c>
      <c r="E17" s="16"/>
      <c r="F17" s="17" t="s">
        <v>246</v>
      </c>
      <c r="G17" s="17" t="s">
        <v>55</v>
      </c>
      <c r="H17" s="17" t="s">
        <v>247</v>
      </c>
      <c r="I17" s="5" t="s">
        <v>248</v>
      </c>
      <c r="J17" s="21" t="s">
        <v>249</v>
      </c>
      <c r="K17" s="21" t="s">
        <v>250</v>
      </c>
    </row>
    <row r="18" ht="15" customHeight="1" spans="1:11">
      <c r="A18" s="15"/>
      <c r="B18" s="15" t="s">
        <v>69</v>
      </c>
      <c r="C18" s="15" t="s">
        <v>70</v>
      </c>
      <c r="D18" s="16" t="s">
        <v>251</v>
      </c>
      <c r="E18" s="16"/>
      <c r="F18" s="15" t="s">
        <v>237</v>
      </c>
      <c r="G18" s="15" t="s">
        <v>73</v>
      </c>
      <c r="H18" s="15" t="s">
        <v>238</v>
      </c>
      <c r="I18" s="5" t="s">
        <v>252</v>
      </c>
      <c r="J18" s="21" t="s">
        <v>240</v>
      </c>
      <c r="K18" s="21" t="s">
        <v>241</v>
      </c>
    </row>
    <row r="19" ht="15" customHeight="1" spans="1:11">
      <c r="A19" s="15"/>
      <c r="B19" s="15" t="s">
        <v>74</v>
      </c>
      <c r="C19" s="15" t="s">
        <v>75</v>
      </c>
      <c r="D19" s="16" t="s">
        <v>253</v>
      </c>
      <c r="E19" s="16"/>
      <c r="F19" s="15" t="s">
        <v>77</v>
      </c>
      <c r="G19" s="15" t="s">
        <v>55</v>
      </c>
      <c r="H19" s="15" t="s">
        <v>142</v>
      </c>
      <c r="I19" s="5" t="s">
        <v>55</v>
      </c>
      <c r="J19" s="21" t="s">
        <v>254</v>
      </c>
      <c r="K19" s="21" t="s">
        <v>51</v>
      </c>
    </row>
    <row r="20" ht="30" customHeight="1" spans="1:11">
      <c r="A20" s="5" t="s">
        <v>80</v>
      </c>
      <c r="B20" s="15" t="s">
        <v>81</v>
      </c>
      <c r="C20" s="18" t="s">
        <v>255</v>
      </c>
      <c r="D20" s="18"/>
      <c r="E20" s="18"/>
      <c r="F20" s="18"/>
      <c r="G20" s="18"/>
      <c r="H20" s="18"/>
      <c r="I20" s="18"/>
      <c r="J20" s="18"/>
      <c r="K20" s="18"/>
    </row>
    <row r="21" ht="30" customHeight="1" spans="1:11">
      <c r="A21" s="5"/>
      <c r="B21" s="15" t="s">
        <v>83</v>
      </c>
      <c r="C21" s="18" t="s">
        <v>51</v>
      </c>
      <c r="D21" s="18"/>
      <c r="E21" s="18"/>
      <c r="F21" s="18"/>
      <c r="G21" s="18"/>
      <c r="H21" s="18"/>
      <c r="I21" s="18"/>
      <c r="J21" s="18"/>
      <c r="K21" s="18"/>
    </row>
    <row r="22" ht="30" customHeight="1" spans="1:11">
      <c r="A22" s="5"/>
      <c r="B22" s="15" t="s">
        <v>84</v>
      </c>
      <c r="C22" s="18" t="s">
        <v>51</v>
      </c>
      <c r="D22" s="18"/>
      <c r="E22" s="18"/>
      <c r="F22" s="18"/>
      <c r="G22" s="18"/>
      <c r="H22" s="18"/>
      <c r="I22" s="18"/>
      <c r="J22" s="18"/>
      <c r="K22" s="18"/>
    </row>
    <row r="23" ht="30" customHeight="1" spans="1:11">
      <c r="A23" s="5"/>
      <c r="B23" s="15" t="s">
        <v>85</v>
      </c>
      <c r="C23" s="18" t="s">
        <v>51</v>
      </c>
      <c r="D23" s="18"/>
      <c r="E23" s="18"/>
      <c r="F23" s="18"/>
      <c r="G23" s="18"/>
      <c r="H23" s="18"/>
      <c r="I23" s="18"/>
      <c r="J23" s="18"/>
      <c r="K23" s="18"/>
    </row>
  </sheetData>
  <mergeCells count="44">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C20:K20"/>
    <mergeCell ref="C21:K21"/>
    <mergeCell ref="C22:K22"/>
    <mergeCell ref="C23:K23"/>
    <mergeCell ref="A13:A19"/>
    <mergeCell ref="A20:A23"/>
    <mergeCell ref="B14:B17"/>
    <mergeCell ref="C6:C7"/>
    <mergeCell ref="A4:B10"/>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
  <sheetViews>
    <sheetView workbookViewId="0">
      <selection activeCell="A1" sqref="$A1:$XFD1048576"/>
    </sheetView>
  </sheetViews>
  <sheetFormatPr defaultColWidth="9.57142857142857" defaultRowHeight="12.55" customHeight="1"/>
  <cols>
    <col min="1" max="1" width="6.85714285714286" style="1" customWidth="1"/>
    <col min="2" max="2" width="15" customWidth="1"/>
    <col min="3" max="3" width="24.5714285714286" customWidth="1"/>
    <col min="4" max="4" width="14" customWidth="1"/>
    <col min="5" max="5" width="16.1428571428571" customWidth="1"/>
    <col min="6" max="7" width="18.1428571428571" customWidth="1"/>
    <col min="8" max="9" width="15.8571428571429" customWidth="1"/>
    <col min="10" max="10" width="15.5714285714286" customWidth="1"/>
    <col min="11" max="11" width="19.7142857142857" customWidth="1"/>
  </cols>
  <sheetData>
    <row r="1" ht="33" customHeight="1" spans="1:24">
      <c r="A1" s="2" t="s">
        <v>0</v>
      </c>
      <c r="B1" s="2"/>
      <c r="C1" s="2"/>
      <c r="D1" s="2"/>
      <c r="E1" s="2"/>
      <c r="F1" s="2"/>
      <c r="G1" s="2"/>
      <c r="H1" s="2"/>
      <c r="I1" s="2"/>
      <c r="J1" s="2"/>
      <c r="K1" s="2"/>
      <c r="L1" s="19"/>
      <c r="M1" s="19"/>
      <c r="N1" s="19"/>
      <c r="O1" s="19"/>
      <c r="P1" s="19"/>
      <c r="Q1" s="19"/>
      <c r="R1" s="19"/>
      <c r="S1" s="19"/>
      <c r="T1" s="19"/>
      <c r="U1" s="19"/>
      <c r="V1" s="19"/>
      <c r="W1" s="19"/>
      <c r="X1" s="19"/>
    </row>
    <row r="2" ht="21.95" customHeight="1" spans="1:24">
      <c r="A2" s="3" t="s">
        <v>1</v>
      </c>
      <c r="B2" s="3"/>
      <c r="C2" s="4" t="s">
        <v>256</v>
      </c>
      <c r="D2" s="4"/>
      <c r="E2" s="4"/>
      <c r="F2" s="3" t="s">
        <v>3</v>
      </c>
      <c r="G2" s="3" t="s">
        <v>257</v>
      </c>
      <c r="H2" s="3"/>
      <c r="I2" s="3"/>
      <c r="J2" s="3"/>
      <c r="K2" s="3"/>
      <c r="L2" s="20"/>
      <c r="M2" s="20"/>
      <c r="N2" s="20"/>
      <c r="O2" s="20"/>
      <c r="P2" s="20"/>
      <c r="Q2" s="20"/>
      <c r="R2" s="20"/>
      <c r="S2" s="20"/>
      <c r="T2" s="19"/>
      <c r="U2" s="19"/>
      <c r="V2" s="19"/>
      <c r="W2" s="19"/>
      <c r="X2" s="19"/>
    </row>
    <row r="3" ht="21.95" customHeight="1" spans="1:24">
      <c r="A3" s="3" t="s">
        <v>5</v>
      </c>
      <c r="B3" s="3"/>
      <c r="C3" s="3" t="s">
        <v>6</v>
      </c>
      <c r="D3" s="3"/>
      <c r="E3" s="3"/>
      <c r="F3" s="3" t="s">
        <v>7</v>
      </c>
      <c r="G3" s="3" t="s">
        <v>8</v>
      </c>
      <c r="H3" s="3"/>
      <c r="I3" s="3"/>
      <c r="J3" s="3"/>
      <c r="K3" s="3"/>
      <c r="L3" s="20"/>
      <c r="M3" s="20"/>
      <c r="N3" s="20"/>
      <c r="O3" s="20"/>
      <c r="P3" s="20"/>
      <c r="Q3" s="20"/>
      <c r="R3" s="20"/>
      <c r="S3" s="20"/>
      <c r="T3" s="19"/>
      <c r="U3" s="19"/>
      <c r="V3" s="19"/>
      <c r="W3" s="19"/>
      <c r="X3" s="19"/>
    </row>
    <row r="4" ht="21.95" customHeight="1" spans="1:24">
      <c r="A4" s="5" t="s">
        <v>9</v>
      </c>
      <c r="B4" s="5"/>
      <c r="C4" s="6" t="s">
        <v>10</v>
      </c>
      <c r="D4" s="6"/>
      <c r="E4" s="6" t="s">
        <v>11</v>
      </c>
      <c r="F4" s="6"/>
      <c r="G4" s="6" t="s">
        <v>12</v>
      </c>
      <c r="H4" s="6" t="s">
        <v>13</v>
      </c>
      <c r="I4" s="6" t="s">
        <v>14</v>
      </c>
      <c r="J4" s="6" t="s">
        <v>15</v>
      </c>
      <c r="K4" s="6"/>
      <c r="L4" s="20"/>
      <c r="M4" s="20"/>
      <c r="N4" s="20"/>
      <c r="O4" s="20"/>
      <c r="P4" s="20"/>
      <c r="Q4" s="20"/>
      <c r="R4" s="20"/>
      <c r="S4" s="20"/>
      <c r="T4" s="19"/>
      <c r="U4" s="19"/>
      <c r="V4" s="19"/>
      <c r="W4" s="19"/>
      <c r="X4" s="19"/>
    </row>
    <row r="5" ht="21.95" customHeight="1" spans="1:11">
      <c r="A5" s="5"/>
      <c r="B5" s="5"/>
      <c r="C5" s="7" t="s">
        <v>16</v>
      </c>
      <c r="D5" s="7"/>
      <c r="E5" s="3">
        <f t="shared" ref="E5:I5" si="0">E6+E7+E8+E9+E10</f>
        <v>100</v>
      </c>
      <c r="F5" s="3"/>
      <c r="G5" s="3">
        <f t="shared" si="0"/>
        <v>0</v>
      </c>
      <c r="H5" s="5">
        <f t="shared" si="0"/>
        <v>100</v>
      </c>
      <c r="I5" s="5">
        <f t="shared" si="0"/>
        <v>100</v>
      </c>
      <c r="J5" s="18">
        <f>I5/H5</f>
        <v>1</v>
      </c>
      <c r="K5" s="18"/>
    </row>
    <row r="6" ht="21.95" customHeight="1" spans="1:11">
      <c r="A6" s="5"/>
      <c r="B6" s="5"/>
      <c r="C6" s="8" t="s">
        <v>17</v>
      </c>
      <c r="D6" s="9" t="s">
        <v>18</v>
      </c>
      <c r="E6" s="3" t="s">
        <v>20</v>
      </c>
      <c r="F6" s="3"/>
      <c r="G6" s="3" t="s">
        <v>20</v>
      </c>
      <c r="H6" s="5" t="s">
        <v>20</v>
      </c>
      <c r="I6" s="5" t="s">
        <v>20</v>
      </c>
      <c r="J6" s="3" t="s">
        <v>26</v>
      </c>
      <c r="K6" s="3"/>
    </row>
    <row r="7" ht="21.95" customHeight="1" spans="1:11">
      <c r="A7" s="5"/>
      <c r="B7" s="5"/>
      <c r="C7" s="8"/>
      <c r="D7" s="9" t="s">
        <v>22</v>
      </c>
      <c r="E7" s="3" t="s">
        <v>184</v>
      </c>
      <c r="F7" s="3"/>
      <c r="G7" s="3" t="s">
        <v>20</v>
      </c>
      <c r="H7" s="5" t="s">
        <v>184</v>
      </c>
      <c r="I7" s="5" t="s">
        <v>184</v>
      </c>
      <c r="J7" s="3" t="s">
        <v>21</v>
      </c>
      <c r="K7" s="3"/>
    </row>
    <row r="8" ht="21.95" customHeight="1" spans="1:11">
      <c r="A8" s="5"/>
      <c r="B8" s="5"/>
      <c r="C8" s="3" t="s">
        <v>24</v>
      </c>
      <c r="D8" s="10" t="s">
        <v>25</v>
      </c>
      <c r="E8" s="3" t="s">
        <v>20</v>
      </c>
      <c r="F8" s="3"/>
      <c r="G8" s="3" t="s">
        <v>20</v>
      </c>
      <c r="H8" s="5" t="s">
        <v>20</v>
      </c>
      <c r="I8" s="5" t="s">
        <v>20</v>
      </c>
      <c r="J8" s="3" t="s">
        <v>26</v>
      </c>
      <c r="K8" s="3"/>
    </row>
    <row r="9" ht="21.95" customHeight="1" spans="1:11">
      <c r="A9" s="5"/>
      <c r="B9" s="5"/>
      <c r="C9" s="3" t="s">
        <v>27</v>
      </c>
      <c r="D9" s="10" t="s">
        <v>25</v>
      </c>
      <c r="E9" s="3" t="s">
        <v>20</v>
      </c>
      <c r="F9" s="3"/>
      <c r="G9" s="3" t="s">
        <v>20</v>
      </c>
      <c r="H9" s="5" t="s">
        <v>20</v>
      </c>
      <c r="I9" s="5" t="s">
        <v>20</v>
      </c>
      <c r="J9" s="3" t="s">
        <v>26</v>
      </c>
      <c r="K9" s="3"/>
    </row>
    <row r="10" ht="21.95" customHeight="1" spans="1:11">
      <c r="A10" s="5"/>
      <c r="B10" s="5"/>
      <c r="C10" s="8" t="s">
        <v>28</v>
      </c>
      <c r="D10" s="10" t="s">
        <v>25</v>
      </c>
      <c r="E10" s="3" t="s">
        <v>20</v>
      </c>
      <c r="F10" s="3"/>
      <c r="G10" s="3" t="s">
        <v>20</v>
      </c>
      <c r="H10" s="5" t="s">
        <v>20</v>
      </c>
      <c r="I10" s="5" t="s">
        <v>20</v>
      </c>
      <c r="J10" s="3" t="s">
        <v>26</v>
      </c>
      <c r="K10" s="3"/>
    </row>
    <row r="11" ht="27.95" customHeight="1" spans="1:24">
      <c r="A11" s="3" t="s">
        <v>30</v>
      </c>
      <c r="B11" s="3"/>
      <c r="C11" s="8" t="s">
        <v>258</v>
      </c>
      <c r="D11" s="8"/>
      <c r="E11" s="8"/>
      <c r="F11" s="8"/>
      <c r="G11" s="8"/>
      <c r="H11" s="8"/>
      <c r="I11" s="8"/>
      <c r="J11" s="8"/>
      <c r="K11" s="8"/>
      <c r="L11" s="19"/>
      <c r="M11" s="19"/>
      <c r="N11" s="19"/>
      <c r="O11" s="19"/>
      <c r="P11" s="19"/>
      <c r="Q11" s="19"/>
      <c r="R11" s="19"/>
      <c r="S11" s="19"/>
      <c r="T11" s="19"/>
      <c r="U11" s="19"/>
      <c r="V11" s="19"/>
      <c r="W11" s="19"/>
      <c r="X11" s="19"/>
    </row>
    <row r="12" ht="27.95" customHeight="1" spans="1:24">
      <c r="A12" s="11" t="s">
        <v>32</v>
      </c>
      <c r="B12" s="11"/>
      <c r="C12" s="11"/>
      <c r="D12" s="12">
        <v>90.29</v>
      </c>
      <c r="E12" s="12"/>
      <c r="F12" s="13" t="s">
        <v>33</v>
      </c>
      <c r="G12" s="14">
        <f>IF(J5*10&gt;10,10,J5*10)</f>
        <v>10</v>
      </c>
      <c r="H12" s="14"/>
      <c r="I12" s="14"/>
      <c r="J12" s="14"/>
      <c r="K12" s="14"/>
      <c r="L12" s="19"/>
      <c r="M12" s="19"/>
      <c r="N12" s="19"/>
      <c r="O12" s="19"/>
      <c r="P12" s="19"/>
      <c r="Q12" s="19"/>
      <c r="R12" s="19"/>
      <c r="S12" s="19"/>
      <c r="T12" s="19"/>
      <c r="U12" s="19"/>
      <c r="V12" s="19"/>
      <c r="W12" s="19"/>
      <c r="X12" s="19"/>
    </row>
    <row r="13" ht="30" customHeight="1" spans="1:11">
      <c r="A13" s="15" t="s">
        <v>34</v>
      </c>
      <c r="B13" s="6" t="s">
        <v>35</v>
      </c>
      <c r="C13" s="6" t="s">
        <v>36</v>
      </c>
      <c r="D13" s="6" t="s">
        <v>37</v>
      </c>
      <c r="E13" s="6"/>
      <c r="F13" s="6" t="s">
        <v>38</v>
      </c>
      <c r="G13" s="6" t="s">
        <v>39</v>
      </c>
      <c r="H13" s="6" t="s">
        <v>40</v>
      </c>
      <c r="I13" s="6" t="s">
        <v>41</v>
      </c>
      <c r="J13" s="6" t="s">
        <v>42</v>
      </c>
      <c r="K13" s="6" t="s">
        <v>43</v>
      </c>
    </row>
    <row r="14" ht="15" customHeight="1" spans="1:11">
      <c r="A14" s="15"/>
      <c r="B14" s="15" t="s">
        <v>44</v>
      </c>
      <c r="C14" s="15" t="s">
        <v>45</v>
      </c>
      <c r="D14" s="16" t="s">
        <v>259</v>
      </c>
      <c r="E14" s="16"/>
      <c r="F14" s="15" t="s">
        <v>260</v>
      </c>
      <c r="G14" s="15" t="s">
        <v>55</v>
      </c>
      <c r="H14" s="15" t="s">
        <v>261</v>
      </c>
      <c r="I14" s="5" t="s">
        <v>55</v>
      </c>
      <c r="J14" s="21" t="s">
        <v>262</v>
      </c>
      <c r="K14" s="21" t="s">
        <v>51</v>
      </c>
    </row>
    <row r="15" ht="15" customHeight="1" spans="1:11">
      <c r="A15" s="15"/>
      <c r="B15" s="15"/>
      <c r="C15" s="15"/>
      <c r="D15" s="16" t="s">
        <v>263</v>
      </c>
      <c r="E15" s="16"/>
      <c r="F15" s="15" t="s">
        <v>264</v>
      </c>
      <c r="G15" s="15" t="s">
        <v>157</v>
      </c>
      <c r="H15" s="15" t="s">
        <v>153</v>
      </c>
      <c r="I15" s="5" t="s">
        <v>153</v>
      </c>
      <c r="J15" s="21" t="s">
        <v>265</v>
      </c>
      <c r="K15" s="21" t="s">
        <v>266</v>
      </c>
    </row>
    <row r="16" ht="15" customHeight="1" spans="1:11">
      <c r="A16" s="15"/>
      <c r="B16" s="15"/>
      <c r="C16" s="15"/>
      <c r="D16" s="16" t="s">
        <v>267</v>
      </c>
      <c r="E16" s="16"/>
      <c r="F16" s="15" t="s">
        <v>264</v>
      </c>
      <c r="G16" s="15" t="s">
        <v>157</v>
      </c>
      <c r="H16" s="15" t="s">
        <v>153</v>
      </c>
      <c r="I16" s="5" t="s">
        <v>157</v>
      </c>
      <c r="J16" s="21" t="s">
        <v>268</v>
      </c>
      <c r="K16" s="21" t="s">
        <v>51</v>
      </c>
    </row>
    <row r="17" ht="15" customHeight="1" spans="1:11">
      <c r="A17" s="15"/>
      <c r="B17" s="15"/>
      <c r="C17" s="15" t="s">
        <v>52</v>
      </c>
      <c r="D17" s="16" t="s">
        <v>269</v>
      </c>
      <c r="E17" s="16"/>
      <c r="F17" s="17" t="s">
        <v>203</v>
      </c>
      <c r="G17" s="17" t="s">
        <v>55</v>
      </c>
      <c r="H17" s="17" t="s">
        <v>109</v>
      </c>
      <c r="I17" s="5" t="s">
        <v>68</v>
      </c>
      <c r="J17" s="21" t="s">
        <v>270</v>
      </c>
      <c r="K17" s="21" t="s">
        <v>271</v>
      </c>
    </row>
    <row r="18" ht="15" customHeight="1" spans="1:11">
      <c r="A18" s="15"/>
      <c r="B18" s="15"/>
      <c r="C18" s="15" t="s">
        <v>60</v>
      </c>
      <c r="D18" s="16" t="s">
        <v>272</v>
      </c>
      <c r="E18" s="16"/>
      <c r="F18" s="17" t="s">
        <v>273</v>
      </c>
      <c r="G18" s="17" t="s">
        <v>55</v>
      </c>
      <c r="H18" s="17" t="s">
        <v>207</v>
      </c>
      <c r="I18" s="5" t="s">
        <v>55</v>
      </c>
      <c r="J18" s="21" t="s">
        <v>274</v>
      </c>
      <c r="K18" s="21" t="s">
        <v>51</v>
      </c>
    </row>
    <row r="19" ht="15" customHeight="1" spans="1:11">
      <c r="A19" s="15"/>
      <c r="B19" s="15"/>
      <c r="C19" s="15" t="s">
        <v>65</v>
      </c>
      <c r="D19" s="16" t="s">
        <v>275</v>
      </c>
      <c r="E19" s="16"/>
      <c r="F19" s="17" t="s">
        <v>276</v>
      </c>
      <c r="G19" s="17" t="s">
        <v>55</v>
      </c>
      <c r="H19" s="17" t="s">
        <v>21</v>
      </c>
      <c r="I19" s="5" t="s">
        <v>55</v>
      </c>
      <c r="J19" s="21" t="s">
        <v>277</v>
      </c>
      <c r="K19" s="21" t="s">
        <v>51</v>
      </c>
    </row>
    <row r="20" ht="15" customHeight="1" spans="1:11">
      <c r="A20" s="15"/>
      <c r="B20" s="15" t="s">
        <v>69</v>
      </c>
      <c r="C20" s="15" t="s">
        <v>70</v>
      </c>
      <c r="D20" s="16" t="s">
        <v>278</v>
      </c>
      <c r="E20" s="16"/>
      <c r="F20" s="15" t="s">
        <v>279</v>
      </c>
      <c r="G20" s="15" t="s">
        <v>73</v>
      </c>
      <c r="H20" s="15" t="s">
        <v>109</v>
      </c>
      <c r="I20" s="5" t="s">
        <v>280</v>
      </c>
      <c r="J20" s="21" t="s">
        <v>270</v>
      </c>
      <c r="K20" s="21" t="s">
        <v>281</v>
      </c>
    </row>
    <row r="21" ht="15" customHeight="1" spans="1:11">
      <c r="A21" s="15"/>
      <c r="B21" s="15" t="s">
        <v>74</v>
      </c>
      <c r="C21" s="15" t="s">
        <v>75</v>
      </c>
      <c r="D21" s="16" t="s">
        <v>282</v>
      </c>
      <c r="E21" s="16"/>
      <c r="F21" s="15" t="s">
        <v>175</v>
      </c>
      <c r="G21" s="15" t="s">
        <v>55</v>
      </c>
      <c r="H21" s="15" t="s">
        <v>142</v>
      </c>
      <c r="I21" s="5" t="s">
        <v>221</v>
      </c>
      <c r="J21" s="21" t="s">
        <v>283</v>
      </c>
      <c r="K21" s="21" t="s">
        <v>284</v>
      </c>
    </row>
    <row r="22" ht="30" customHeight="1" spans="1:11">
      <c r="A22" s="5" t="s">
        <v>80</v>
      </c>
      <c r="B22" s="15" t="s">
        <v>81</v>
      </c>
      <c r="C22" s="18" t="s">
        <v>285</v>
      </c>
      <c r="D22" s="18"/>
      <c r="E22" s="18"/>
      <c r="F22" s="18"/>
      <c r="G22" s="18"/>
      <c r="H22" s="18"/>
      <c r="I22" s="18"/>
      <c r="J22" s="18"/>
      <c r="K22" s="18"/>
    </row>
    <row r="23" ht="30" customHeight="1" spans="1:11">
      <c r="A23" s="5"/>
      <c r="B23" s="15" t="s">
        <v>83</v>
      </c>
      <c r="C23" s="18" t="s">
        <v>51</v>
      </c>
      <c r="D23" s="18"/>
      <c r="E23" s="18"/>
      <c r="F23" s="18"/>
      <c r="G23" s="18"/>
      <c r="H23" s="18"/>
      <c r="I23" s="18"/>
      <c r="J23" s="18"/>
      <c r="K23" s="18"/>
    </row>
    <row r="24" ht="30" customHeight="1" spans="1:11">
      <c r="A24" s="5"/>
      <c r="B24" s="15" t="s">
        <v>84</v>
      </c>
      <c r="C24" s="18" t="s">
        <v>51</v>
      </c>
      <c r="D24" s="18"/>
      <c r="E24" s="18"/>
      <c r="F24" s="18"/>
      <c r="G24" s="18"/>
      <c r="H24" s="18"/>
      <c r="I24" s="18"/>
      <c r="J24" s="18"/>
      <c r="K24" s="18"/>
    </row>
    <row r="25" ht="30" customHeight="1" spans="1:11">
      <c r="A25" s="5"/>
      <c r="B25" s="15" t="s">
        <v>85</v>
      </c>
      <c r="C25" s="18" t="s">
        <v>51</v>
      </c>
      <c r="D25" s="18"/>
      <c r="E25" s="18"/>
      <c r="F25" s="18"/>
      <c r="G25" s="18"/>
      <c r="H25" s="18"/>
      <c r="I25" s="18"/>
      <c r="J25" s="18"/>
      <c r="K25" s="18"/>
    </row>
  </sheetData>
  <mergeCells count="47">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D20:E20"/>
    <mergeCell ref="D21:E21"/>
    <mergeCell ref="C22:K22"/>
    <mergeCell ref="C23:K23"/>
    <mergeCell ref="C24:K24"/>
    <mergeCell ref="C25:K25"/>
    <mergeCell ref="A13:A21"/>
    <mergeCell ref="A22:A25"/>
    <mergeCell ref="B14:B19"/>
    <mergeCell ref="C6:C7"/>
    <mergeCell ref="C14:C16"/>
    <mergeCell ref="A4:B1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
  <sheetViews>
    <sheetView workbookViewId="0">
      <selection activeCell="A1" sqref="$A1:$XFD1048576"/>
    </sheetView>
  </sheetViews>
  <sheetFormatPr defaultColWidth="9.57142857142857" defaultRowHeight="12.55" customHeight="1"/>
  <cols>
    <col min="1" max="1" width="6.85714285714286" style="1" customWidth="1"/>
    <col min="2" max="2" width="15" customWidth="1"/>
    <col min="3" max="3" width="24.5714285714286" customWidth="1"/>
    <col min="4" max="4" width="14" customWidth="1"/>
    <col min="5" max="5" width="16.1428571428571" customWidth="1"/>
    <col min="6" max="7" width="18.1428571428571" customWidth="1"/>
    <col min="8" max="9" width="15.8571428571429" customWidth="1"/>
    <col min="10" max="10" width="15.5714285714286" customWidth="1"/>
    <col min="11" max="11" width="19.7142857142857" customWidth="1"/>
  </cols>
  <sheetData>
    <row r="1" ht="33" customHeight="1" spans="1:24">
      <c r="A1" s="2" t="s">
        <v>0</v>
      </c>
      <c r="B1" s="2"/>
      <c r="C1" s="2"/>
      <c r="D1" s="2"/>
      <c r="E1" s="2"/>
      <c r="F1" s="2"/>
      <c r="G1" s="2"/>
      <c r="H1" s="2"/>
      <c r="I1" s="2"/>
      <c r="J1" s="2"/>
      <c r="K1" s="2"/>
      <c r="L1" s="19"/>
      <c r="M1" s="19"/>
      <c r="N1" s="19"/>
      <c r="O1" s="19"/>
      <c r="P1" s="19"/>
      <c r="Q1" s="19"/>
      <c r="R1" s="19"/>
      <c r="S1" s="19"/>
      <c r="T1" s="19"/>
      <c r="U1" s="19"/>
      <c r="V1" s="19"/>
      <c r="W1" s="19"/>
      <c r="X1" s="19"/>
    </row>
    <row r="2" ht="21.95" customHeight="1" spans="1:24">
      <c r="A2" s="3" t="s">
        <v>1</v>
      </c>
      <c r="B2" s="3"/>
      <c r="C2" s="4" t="s">
        <v>286</v>
      </c>
      <c r="D2" s="4"/>
      <c r="E2" s="4"/>
      <c r="F2" s="3" t="s">
        <v>3</v>
      </c>
      <c r="G2" s="3" t="s">
        <v>287</v>
      </c>
      <c r="H2" s="3"/>
      <c r="I2" s="3"/>
      <c r="J2" s="3"/>
      <c r="K2" s="3"/>
      <c r="L2" s="20"/>
      <c r="M2" s="20"/>
      <c r="N2" s="20"/>
      <c r="O2" s="20"/>
      <c r="P2" s="20"/>
      <c r="Q2" s="20"/>
      <c r="R2" s="20"/>
      <c r="S2" s="20"/>
      <c r="T2" s="19"/>
      <c r="U2" s="19"/>
      <c r="V2" s="19"/>
      <c r="W2" s="19"/>
      <c r="X2" s="19"/>
    </row>
    <row r="3" ht="21.95" customHeight="1" spans="1:24">
      <c r="A3" s="3" t="s">
        <v>5</v>
      </c>
      <c r="B3" s="3"/>
      <c r="C3" s="3" t="s">
        <v>6</v>
      </c>
      <c r="D3" s="3"/>
      <c r="E3" s="3"/>
      <c r="F3" s="3" t="s">
        <v>7</v>
      </c>
      <c r="G3" s="3" t="s">
        <v>8</v>
      </c>
      <c r="H3" s="3"/>
      <c r="I3" s="3"/>
      <c r="J3" s="3"/>
      <c r="K3" s="3"/>
      <c r="L3" s="20"/>
      <c r="M3" s="20"/>
      <c r="N3" s="20"/>
      <c r="O3" s="20"/>
      <c r="P3" s="20"/>
      <c r="Q3" s="20"/>
      <c r="R3" s="20"/>
      <c r="S3" s="20"/>
      <c r="T3" s="19"/>
      <c r="U3" s="19"/>
      <c r="V3" s="19"/>
      <c r="W3" s="19"/>
      <c r="X3" s="19"/>
    </row>
    <row r="4" ht="21.95" customHeight="1" spans="1:24">
      <c r="A4" s="5" t="s">
        <v>9</v>
      </c>
      <c r="B4" s="5"/>
      <c r="C4" s="6" t="s">
        <v>10</v>
      </c>
      <c r="D4" s="6"/>
      <c r="E4" s="6" t="s">
        <v>11</v>
      </c>
      <c r="F4" s="6"/>
      <c r="G4" s="6" t="s">
        <v>12</v>
      </c>
      <c r="H4" s="6" t="s">
        <v>13</v>
      </c>
      <c r="I4" s="6" t="s">
        <v>14</v>
      </c>
      <c r="J4" s="6" t="s">
        <v>15</v>
      </c>
      <c r="K4" s="6"/>
      <c r="L4" s="20"/>
      <c r="M4" s="20"/>
      <c r="N4" s="20"/>
      <c r="O4" s="20"/>
      <c r="P4" s="20"/>
      <c r="Q4" s="20"/>
      <c r="R4" s="20"/>
      <c r="S4" s="20"/>
      <c r="T4" s="19"/>
      <c r="U4" s="19"/>
      <c r="V4" s="19"/>
      <c r="W4" s="19"/>
      <c r="X4" s="19"/>
    </row>
    <row r="5" ht="21.95" customHeight="1" spans="1:11">
      <c r="A5" s="5"/>
      <c r="B5" s="5"/>
      <c r="C5" s="7" t="s">
        <v>16</v>
      </c>
      <c r="D5" s="7"/>
      <c r="E5" s="3">
        <f t="shared" ref="E5:I5" si="0">E6+E7+E8+E9+E10</f>
        <v>40</v>
      </c>
      <c r="F5" s="3"/>
      <c r="G5" s="3">
        <f t="shared" si="0"/>
        <v>0</v>
      </c>
      <c r="H5" s="5">
        <f t="shared" si="0"/>
        <v>40</v>
      </c>
      <c r="I5" s="5">
        <f t="shared" si="0"/>
        <v>40</v>
      </c>
      <c r="J5" s="18">
        <f>I5/H5</f>
        <v>1</v>
      </c>
      <c r="K5" s="18"/>
    </row>
    <row r="6" ht="21.95" customHeight="1" spans="1:11">
      <c r="A6" s="5"/>
      <c r="B6" s="5"/>
      <c r="C6" s="8" t="s">
        <v>17</v>
      </c>
      <c r="D6" s="9" t="s">
        <v>18</v>
      </c>
      <c r="E6" s="3" t="s">
        <v>20</v>
      </c>
      <c r="F6" s="3"/>
      <c r="G6" s="3" t="s">
        <v>20</v>
      </c>
      <c r="H6" s="5" t="s">
        <v>20</v>
      </c>
      <c r="I6" s="5" t="s">
        <v>20</v>
      </c>
      <c r="J6" s="3" t="s">
        <v>26</v>
      </c>
      <c r="K6" s="3"/>
    </row>
    <row r="7" ht="21.95" customHeight="1" spans="1:11">
      <c r="A7" s="5"/>
      <c r="B7" s="5"/>
      <c r="C7" s="8"/>
      <c r="D7" s="9" t="s">
        <v>22</v>
      </c>
      <c r="E7" s="3" t="s">
        <v>288</v>
      </c>
      <c r="F7" s="3"/>
      <c r="G7" s="3" t="s">
        <v>20</v>
      </c>
      <c r="H7" s="5" t="s">
        <v>288</v>
      </c>
      <c r="I7" s="5" t="s">
        <v>288</v>
      </c>
      <c r="J7" s="3" t="s">
        <v>21</v>
      </c>
      <c r="K7" s="3"/>
    </row>
    <row r="8" ht="21.95" customHeight="1" spans="1:11">
      <c r="A8" s="5"/>
      <c r="B8" s="5"/>
      <c r="C8" s="3" t="s">
        <v>24</v>
      </c>
      <c r="D8" s="10" t="s">
        <v>25</v>
      </c>
      <c r="E8" s="3" t="s">
        <v>20</v>
      </c>
      <c r="F8" s="3"/>
      <c r="G8" s="3" t="s">
        <v>20</v>
      </c>
      <c r="H8" s="5" t="s">
        <v>20</v>
      </c>
      <c r="I8" s="5" t="s">
        <v>20</v>
      </c>
      <c r="J8" s="3" t="s">
        <v>26</v>
      </c>
      <c r="K8" s="3"/>
    </row>
    <row r="9" ht="21.95" customHeight="1" spans="1:11">
      <c r="A9" s="5"/>
      <c r="B9" s="5"/>
      <c r="C9" s="3" t="s">
        <v>27</v>
      </c>
      <c r="D9" s="10" t="s">
        <v>25</v>
      </c>
      <c r="E9" s="3" t="s">
        <v>20</v>
      </c>
      <c r="F9" s="3"/>
      <c r="G9" s="3" t="s">
        <v>20</v>
      </c>
      <c r="H9" s="5" t="s">
        <v>20</v>
      </c>
      <c r="I9" s="5" t="s">
        <v>20</v>
      </c>
      <c r="J9" s="3" t="s">
        <v>26</v>
      </c>
      <c r="K9" s="3"/>
    </row>
    <row r="10" ht="21.95" customHeight="1" spans="1:11">
      <c r="A10" s="5"/>
      <c r="B10" s="5"/>
      <c r="C10" s="8" t="s">
        <v>28</v>
      </c>
      <c r="D10" s="10" t="s">
        <v>25</v>
      </c>
      <c r="E10" s="3" t="s">
        <v>20</v>
      </c>
      <c r="F10" s="3"/>
      <c r="G10" s="3" t="s">
        <v>20</v>
      </c>
      <c r="H10" s="5" t="s">
        <v>20</v>
      </c>
      <c r="I10" s="5" t="s">
        <v>20</v>
      </c>
      <c r="J10" s="3" t="s">
        <v>26</v>
      </c>
      <c r="K10" s="3"/>
    </row>
    <row r="11" ht="27.95" customHeight="1" spans="1:24">
      <c r="A11" s="3" t="s">
        <v>30</v>
      </c>
      <c r="B11" s="3"/>
      <c r="C11" s="8" t="s">
        <v>289</v>
      </c>
      <c r="D11" s="8"/>
      <c r="E11" s="8"/>
      <c r="F11" s="8"/>
      <c r="G11" s="8"/>
      <c r="H11" s="8"/>
      <c r="I11" s="8"/>
      <c r="J11" s="8"/>
      <c r="K11" s="8"/>
      <c r="L11" s="19"/>
      <c r="M11" s="19"/>
      <c r="N11" s="19"/>
      <c r="O11" s="19"/>
      <c r="P11" s="19"/>
      <c r="Q11" s="19"/>
      <c r="R11" s="19"/>
      <c r="S11" s="19"/>
      <c r="T11" s="19"/>
      <c r="U11" s="19"/>
      <c r="V11" s="19"/>
      <c r="W11" s="19"/>
      <c r="X11" s="19"/>
    </row>
    <row r="12" ht="27.95" customHeight="1" spans="1:24">
      <c r="A12" s="11" t="s">
        <v>32</v>
      </c>
      <c r="B12" s="11"/>
      <c r="C12" s="11"/>
      <c r="D12" s="12">
        <v>85</v>
      </c>
      <c r="E12" s="12"/>
      <c r="F12" s="13" t="s">
        <v>33</v>
      </c>
      <c r="G12" s="14">
        <f>IF(J5*10&gt;10,10,J5*10)</f>
        <v>10</v>
      </c>
      <c r="H12" s="14"/>
      <c r="I12" s="14"/>
      <c r="J12" s="14"/>
      <c r="K12" s="14"/>
      <c r="L12" s="19"/>
      <c r="M12" s="19"/>
      <c r="N12" s="19"/>
      <c r="O12" s="19"/>
      <c r="P12" s="19"/>
      <c r="Q12" s="19"/>
      <c r="R12" s="19"/>
      <c r="S12" s="19"/>
      <c r="T12" s="19"/>
      <c r="U12" s="19"/>
      <c r="V12" s="19"/>
      <c r="W12" s="19"/>
      <c r="X12" s="19"/>
    </row>
    <row r="13" ht="30" customHeight="1" spans="1:11">
      <c r="A13" s="15" t="s">
        <v>34</v>
      </c>
      <c r="B13" s="6" t="s">
        <v>35</v>
      </c>
      <c r="C13" s="6" t="s">
        <v>36</v>
      </c>
      <c r="D13" s="6" t="s">
        <v>37</v>
      </c>
      <c r="E13" s="6"/>
      <c r="F13" s="6" t="s">
        <v>38</v>
      </c>
      <c r="G13" s="6" t="s">
        <v>39</v>
      </c>
      <c r="H13" s="6" t="s">
        <v>40</v>
      </c>
      <c r="I13" s="6" t="s">
        <v>41</v>
      </c>
      <c r="J13" s="6" t="s">
        <v>42</v>
      </c>
      <c r="K13" s="6" t="s">
        <v>43</v>
      </c>
    </row>
    <row r="14" ht="15" customHeight="1" spans="1:11">
      <c r="A14" s="15"/>
      <c r="B14" s="15" t="s">
        <v>44</v>
      </c>
      <c r="C14" s="15" t="s">
        <v>45</v>
      </c>
      <c r="D14" s="16" t="s">
        <v>290</v>
      </c>
      <c r="E14" s="16"/>
      <c r="F14" s="15" t="s">
        <v>260</v>
      </c>
      <c r="G14" s="15" t="s">
        <v>48</v>
      </c>
      <c r="H14" s="15" t="s">
        <v>153</v>
      </c>
      <c r="I14" s="5" t="s">
        <v>55</v>
      </c>
      <c r="J14" s="21" t="s">
        <v>291</v>
      </c>
      <c r="K14" s="21" t="s">
        <v>292</v>
      </c>
    </row>
    <row r="15" ht="15" customHeight="1" spans="1:11">
      <c r="A15" s="15"/>
      <c r="B15" s="15"/>
      <c r="C15" s="15" t="s">
        <v>52</v>
      </c>
      <c r="D15" s="16" t="s">
        <v>269</v>
      </c>
      <c r="E15" s="16"/>
      <c r="F15" s="17" t="s">
        <v>203</v>
      </c>
      <c r="G15" s="17" t="s">
        <v>55</v>
      </c>
      <c r="H15" s="17" t="s">
        <v>109</v>
      </c>
      <c r="I15" s="5" t="s">
        <v>55</v>
      </c>
      <c r="J15" s="21" t="s">
        <v>291</v>
      </c>
      <c r="K15" s="21" t="s">
        <v>51</v>
      </c>
    </row>
    <row r="16" ht="15" customHeight="1" spans="1:11">
      <c r="A16" s="15"/>
      <c r="B16" s="15"/>
      <c r="C16" s="15" t="s">
        <v>60</v>
      </c>
      <c r="D16" s="16" t="s">
        <v>293</v>
      </c>
      <c r="E16" s="16"/>
      <c r="F16" s="17" t="s">
        <v>294</v>
      </c>
      <c r="G16" s="17" t="s">
        <v>55</v>
      </c>
      <c r="H16" s="17" t="s">
        <v>295</v>
      </c>
      <c r="I16" s="5" t="s">
        <v>157</v>
      </c>
      <c r="J16" s="21" t="s">
        <v>296</v>
      </c>
      <c r="K16" s="21" t="s">
        <v>297</v>
      </c>
    </row>
    <row r="17" ht="15" customHeight="1" spans="1:11">
      <c r="A17" s="15"/>
      <c r="B17" s="15"/>
      <c r="C17" s="15" t="s">
        <v>65</v>
      </c>
      <c r="D17" s="16" t="s">
        <v>298</v>
      </c>
      <c r="E17" s="16"/>
      <c r="F17" s="17" t="s">
        <v>299</v>
      </c>
      <c r="G17" s="17" t="s">
        <v>55</v>
      </c>
      <c r="H17" s="17" t="s">
        <v>300</v>
      </c>
      <c r="I17" s="5" t="s">
        <v>55</v>
      </c>
      <c r="J17" s="21" t="s">
        <v>301</v>
      </c>
      <c r="K17" s="21" t="s">
        <v>51</v>
      </c>
    </row>
    <row r="18" ht="15" customHeight="1" spans="1:11">
      <c r="A18" s="15"/>
      <c r="B18" s="15" t="s">
        <v>69</v>
      </c>
      <c r="C18" s="15" t="s">
        <v>70</v>
      </c>
      <c r="D18" s="16" t="s">
        <v>302</v>
      </c>
      <c r="E18" s="16"/>
      <c r="F18" s="15" t="s">
        <v>156</v>
      </c>
      <c r="G18" s="15" t="s">
        <v>73</v>
      </c>
      <c r="H18" s="15" t="s">
        <v>109</v>
      </c>
      <c r="I18" s="5" t="s">
        <v>73</v>
      </c>
      <c r="J18" s="21" t="s">
        <v>291</v>
      </c>
      <c r="K18" s="21" t="s">
        <v>51</v>
      </c>
    </row>
    <row r="19" ht="15" customHeight="1" spans="1:11">
      <c r="A19" s="15"/>
      <c r="B19" s="15" t="s">
        <v>74</v>
      </c>
      <c r="C19" s="15" t="s">
        <v>75</v>
      </c>
      <c r="D19" s="16" t="s">
        <v>303</v>
      </c>
      <c r="E19" s="16"/>
      <c r="F19" s="15" t="s">
        <v>77</v>
      </c>
      <c r="G19" s="15" t="s">
        <v>55</v>
      </c>
      <c r="H19" s="15" t="s">
        <v>78</v>
      </c>
      <c r="I19" s="5" t="s">
        <v>55</v>
      </c>
      <c r="J19" s="21" t="s">
        <v>304</v>
      </c>
      <c r="K19" s="21" t="s">
        <v>51</v>
      </c>
    </row>
    <row r="20" ht="30" customHeight="1" spans="1:11">
      <c r="A20" s="5" t="s">
        <v>80</v>
      </c>
      <c r="B20" s="15" t="s">
        <v>81</v>
      </c>
      <c r="C20" s="18" t="s">
        <v>305</v>
      </c>
      <c r="D20" s="18"/>
      <c r="E20" s="18"/>
      <c r="F20" s="18"/>
      <c r="G20" s="18"/>
      <c r="H20" s="18"/>
      <c r="I20" s="18"/>
      <c r="J20" s="18"/>
      <c r="K20" s="18"/>
    </row>
    <row r="21" ht="30" customHeight="1" spans="1:11">
      <c r="A21" s="5"/>
      <c r="B21" s="15" t="s">
        <v>83</v>
      </c>
      <c r="C21" s="18" t="s">
        <v>51</v>
      </c>
      <c r="D21" s="18"/>
      <c r="E21" s="18"/>
      <c r="F21" s="18"/>
      <c r="G21" s="18"/>
      <c r="H21" s="18"/>
      <c r="I21" s="18"/>
      <c r="J21" s="18"/>
      <c r="K21" s="18"/>
    </row>
    <row r="22" ht="30" customHeight="1" spans="1:11">
      <c r="A22" s="5"/>
      <c r="B22" s="15" t="s">
        <v>84</v>
      </c>
      <c r="C22" s="18" t="s">
        <v>51</v>
      </c>
      <c r="D22" s="18"/>
      <c r="E22" s="18"/>
      <c r="F22" s="18"/>
      <c r="G22" s="18"/>
      <c r="H22" s="18"/>
      <c r="I22" s="18"/>
      <c r="J22" s="18"/>
      <c r="K22" s="18"/>
    </row>
    <row r="23" ht="30" customHeight="1" spans="1:11">
      <c r="A23" s="5"/>
      <c r="B23" s="15" t="s">
        <v>85</v>
      </c>
      <c r="C23" s="18" t="s">
        <v>51</v>
      </c>
      <c r="D23" s="18"/>
      <c r="E23" s="18"/>
      <c r="F23" s="18"/>
      <c r="G23" s="18"/>
      <c r="H23" s="18"/>
      <c r="I23" s="18"/>
      <c r="J23" s="18"/>
      <c r="K23" s="18"/>
    </row>
  </sheetData>
  <mergeCells count="44">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C20:K20"/>
    <mergeCell ref="C21:K21"/>
    <mergeCell ref="C22:K22"/>
    <mergeCell ref="C23:K23"/>
    <mergeCell ref="A13:A19"/>
    <mergeCell ref="A20:A23"/>
    <mergeCell ref="B14:B17"/>
    <mergeCell ref="C6:C7"/>
    <mergeCell ref="A4:B10"/>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
  <sheetViews>
    <sheetView tabSelected="1" workbookViewId="0">
      <selection activeCell="L6" sqref="L6"/>
    </sheetView>
  </sheetViews>
  <sheetFormatPr defaultColWidth="9.57142857142857" defaultRowHeight="12.55" customHeight="1"/>
  <cols>
    <col min="1" max="1" width="6.85714285714286" style="1" customWidth="1"/>
    <col min="2" max="2" width="15" customWidth="1"/>
    <col min="3" max="3" width="24.5714285714286" customWidth="1"/>
    <col min="4" max="4" width="14" customWidth="1"/>
    <col min="5" max="5" width="16.1428571428571" customWidth="1"/>
    <col min="6" max="7" width="18.1428571428571" customWidth="1"/>
    <col min="8" max="9" width="15.8571428571429" customWidth="1"/>
    <col min="10" max="10" width="15.5714285714286" customWidth="1"/>
    <col min="11" max="11" width="19.7142857142857" customWidth="1"/>
  </cols>
  <sheetData>
    <row r="1" ht="33" customHeight="1" spans="1:24">
      <c r="A1" s="2" t="s">
        <v>0</v>
      </c>
      <c r="B1" s="2"/>
      <c r="C1" s="2"/>
      <c r="D1" s="2"/>
      <c r="E1" s="2"/>
      <c r="F1" s="2"/>
      <c r="G1" s="2"/>
      <c r="H1" s="2"/>
      <c r="I1" s="2"/>
      <c r="J1" s="2"/>
      <c r="K1" s="2"/>
      <c r="L1" s="19"/>
      <c r="M1" s="19"/>
      <c r="N1" s="19"/>
      <c r="O1" s="19"/>
      <c r="P1" s="19"/>
      <c r="Q1" s="19"/>
      <c r="R1" s="19"/>
      <c r="S1" s="19"/>
      <c r="T1" s="19"/>
      <c r="U1" s="19"/>
      <c r="V1" s="19"/>
      <c r="W1" s="19"/>
      <c r="X1" s="19"/>
    </row>
    <row r="2" ht="21.95" customHeight="1" spans="1:24">
      <c r="A2" s="3" t="s">
        <v>1</v>
      </c>
      <c r="B2" s="3"/>
      <c r="C2" s="4" t="s">
        <v>306</v>
      </c>
      <c r="D2" s="4"/>
      <c r="E2" s="4"/>
      <c r="F2" s="3" t="s">
        <v>3</v>
      </c>
      <c r="G2" s="3" t="s">
        <v>307</v>
      </c>
      <c r="H2" s="3"/>
      <c r="I2" s="3"/>
      <c r="J2" s="3"/>
      <c r="K2" s="3"/>
      <c r="L2" s="20"/>
      <c r="M2" s="20"/>
      <c r="N2" s="20"/>
      <c r="O2" s="20"/>
      <c r="P2" s="20"/>
      <c r="Q2" s="20"/>
      <c r="R2" s="20"/>
      <c r="S2" s="20"/>
      <c r="T2" s="19"/>
      <c r="U2" s="19"/>
      <c r="V2" s="19"/>
      <c r="W2" s="19"/>
      <c r="X2" s="19"/>
    </row>
    <row r="3" ht="21.95" customHeight="1" spans="1:24">
      <c r="A3" s="3" t="s">
        <v>5</v>
      </c>
      <c r="B3" s="3"/>
      <c r="C3" s="3" t="s">
        <v>6</v>
      </c>
      <c r="D3" s="3"/>
      <c r="E3" s="3"/>
      <c r="F3" s="3" t="s">
        <v>7</v>
      </c>
      <c r="G3" s="3" t="s">
        <v>8</v>
      </c>
      <c r="H3" s="3"/>
      <c r="I3" s="3"/>
      <c r="J3" s="3"/>
      <c r="K3" s="3"/>
      <c r="L3" s="20"/>
      <c r="M3" s="20"/>
      <c r="N3" s="20"/>
      <c r="O3" s="20"/>
      <c r="P3" s="20"/>
      <c r="Q3" s="20"/>
      <c r="R3" s="20"/>
      <c r="S3" s="20"/>
      <c r="T3" s="19"/>
      <c r="U3" s="19"/>
      <c r="V3" s="19"/>
      <c r="W3" s="19"/>
      <c r="X3" s="19"/>
    </row>
    <row r="4" ht="21.95" customHeight="1" spans="1:24">
      <c r="A4" s="5" t="s">
        <v>9</v>
      </c>
      <c r="B4" s="5"/>
      <c r="C4" s="6" t="s">
        <v>10</v>
      </c>
      <c r="D4" s="6"/>
      <c r="E4" s="6" t="s">
        <v>11</v>
      </c>
      <c r="F4" s="6"/>
      <c r="G4" s="6" t="s">
        <v>12</v>
      </c>
      <c r="H4" s="6" t="s">
        <v>13</v>
      </c>
      <c r="I4" s="6" t="s">
        <v>14</v>
      </c>
      <c r="J4" s="6" t="s">
        <v>15</v>
      </c>
      <c r="K4" s="6"/>
      <c r="L4" s="20"/>
      <c r="M4" s="20"/>
      <c r="N4" s="20"/>
      <c r="O4" s="20"/>
      <c r="P4" s="20"/>
      <c r="Q4" s="20"/>
      <c r="R4" s="20"/>
      <c r="S4" s="20"/>
      <c r="T4" s="19"/>
      <c r="U4" s="19"/>
      <c r="V4" s="19"/>
      <c r="W4" s="19"/>
      <c r="X4" s="19"/>
    </row>
    <row r="5" ht="21.95" customHeight="1" spans="1:11">
      <c r="A5" s="5"/>
      <c r="B5" s="5"/>
      <c r="C5" s="7" t="s">
        <v>16</v>
      </c>
      <c r="D5" s="7"/>
      <c r="E5" s="3">
        <f t="shared" ref="E5:I5" si="0">E6+E7+E8+E9+E10</f>
        <v>7</v>
      </c>
      <c r="F5" s="3"/>
      <c r="G5" s="3">
        <f t="shared" si="0"/>
        <v>-0.2614</v>
      </c>
      <c r="H5" s="5">
        <f t="shared" si="0"/>
        <v>6.7386</v>
      </c>
      <c r="I5" s="5">
        <f t="shared" si="0"/>
        <v>6.1663</v>
      </c>
      <c r="J5" s="18">
        <f>I5/H5</f>
        <v>0.91507137981183</v>
      </c>
      <c r="K5" s="18"/>
    </row>
    <row r="6" ht="21.95" customHeight="1" spans="1:11">
      <c r="A6" s="5"/>
      <c r="B6" s="5"/>
      <c r="C6" s="8" t="s">
        <v>17</v>
      </c>
      <c r="D6" s="9" t="s">
        <v>18</v>
      </c>
      <c r="E6" s="3" t="s">
        <v>20</v>
      </c>
      <c r="F6" s="3"/>
      <c r="G6" s="3" t="s">
        <v>20</v>
      </c>
      <c r="H6" s="5" t="s">
        <v>20</v>
      </c>
      <c r="I6" s="5" t="s">
        <v>20</v>
      </c>
      <c r="J6" s="3" t="s">
        <v>26</v>
      </c>
      <c r="K6" s="3"/>
    </row>
    <row r="7" ht="21.95" customHeight="1" spans="1:11">
      <c r="A7" s="5"/>
      <c r="B7" s="5"/>
      <c r="C7" s="8"/>
      <c r="D7" s="9" t="s">
        <v>22</v>
      </c>
      <c r="E7" s="3" t="s">
        <v>308</v>
      </c>
      <c r="F7" s="3"/>
      <c r="G7" s="3" t="s">
        <v>309</v>
      </c>
      <c r="H7" s="5" t="s">
        <v>310</v>
      </c>
      <c r="I7" s="5" t="s">
        <v>311</v>
      </c>
      <c r="J7" s="3" t="s">
        <v>312</v>
      </c>
      <c r="K7" s="3"/>
    </row>
    <row r="8" ht="21.95" customHeight="1" spans="1:11">
      <c r="A8" s="5"/>
      <c r="B8" s="5"/>
      <c r="C8" s="3" t="s">
        <v>24</v>
      </c>
      <c r="D8" s="10" t="s">
        <v>25</v>
      </c>
      <c r="E8" s="3" t="s">
        <v>20</v>
      </c>
      <c r="F8" s="3"/>
      <c r="G8" s="3" t="s">
        <v>20</v>
      </c>
      <c r="H8" s="5" t="s">
        <v>20</v>
      </c>
      <c r="I8" s="5" t="s">
        <v>20</v>
      </c>
      <c r="J8" s="3" t="s">
        <v>26</v>
      </c>
      <c r="K8" s="3"/>
    </row>
    <row r="9" ht="21.95" customHeight="1" spans="1:11">
      <c r="A9" s="5"/>
      <c r="B9" s="5"/>
      <c r="C9" s="3" t="s">
        <v>27</v>
      </c>
      <c r="D9" s="10" t="s">
        <v>25</v>
      </c>
      <c r="E9" s="3" t="s">
        <v>20</v>
      </c>
      <c r="F9" s="3"/>
      <c r="G9" s="3" t="s">
        <v>20</v>
      </c>
      <c r="H9" s="5" t="s">
        <v>20</v>
      </c>
      <c r="I9" s="5" t="s">
        <v>20</v>
      </c>
      <c r="J9" s="3" t="s">
        <v>26</v>
      </c>
      <c r="K9" s="3"/>
    </row>
    <row r="10" ht="21.95" customHeight="1" spans="1:11">
      <c r="A10" s="5"/>
      <c r="B10" s="5"/>
      <c r="C10" s="8" t="s">
        <v>28</v>
      </c>
      <c r="D10" s="10" t="s">
        <v>25</v>
      </c>
      <c r="E10" s="3" t="s">
        <v>20</v>
      </c>
      <c r="F10" s="3"/>
      <c r="G10" s="3" t="s">
        <v>20</v>
      </c>
      <c r="H10" s="5" t="s">
        <v>20</v>
      </c>
      <c r="I10" s="5" t="s">
        <v>20</v>
      </c>
      <c r="J10" s="3" t="s">
        <v>26</v>
      </c>
      <c r="K10" s="3"/>
    </row>
    <row r="11" ht="27.95" customHeight="1" spans="1:24">
      <c r="A11" s="3" t="s">
        <v>30</v>
      </c>
      <c r="B11" s="3"/>
      <c r="C11" s="8" t="s">
        <v>313</v>
      </c>
      <c r="D11" s="8"/>
      <c r="E11" s="8"/>
      <c r="F11" s="8"/>
      <c r="G11" s="8"/>
      <c r="H11" s="8"/>
      <c r="I11" s="8"/>
      <c r="J11" s="8"/>
      <c r="K11" s="8"/>
      <c r="L11" s="19"/>
      <c r="M11" s="19"/>
      <c r="N11" s="19"/>
      <c r="O11" s="19"/>
      <c r="P11" s="19"/>
      <c r="Q11" s="19"/>
      <c r="R11" s="19"/>
      <c r="S11" s="19"/>
      <c r="T11" s="19"/>
      <c r="U11" s="19"/>
      <c r="V11" s="19"/>
      <c r="W11" s="19"/>
      <c r="X11" s="19"/>
    </row>
    <row r="12" ht="27.95" customHeight="1" spans="1:24">
      <c r="A12" s="11" t="s">
        <v>32</v>
      </c>
      <c r="B12" s="11"/>
      <c r="C12" s="11"/>
      <c r="D12" s="12">
        <v>96.96</v>
      </c>
      <c r="E12" s="12"/>
      <c r="F12" s="13" t="s">
        <v>33</v>
      </c>
      <c r="G12" s="14">
        <f>IF(J5*10&gt;10,10,J5*10)</f>
        <v>9.1507137981183</v>
      </c>
      <c r="H12" s="14"/>
      <c r="I12" s="14"/>
      <c r="J12" s="14"/>
      <c r="K12" s="14"/>
      <c r="L12" s="19"/>
      <c r="M12" s="19"/>
      <c r="N12" s="19"/>
      <c r="O12" s="19"/>
      <c r="P12" s="19"/>
      <c r="Q12" s="19"/>
      <c r="R12" s="19"/>
      <c r="S12" s="19"/>
      <c r="T12" s="19"/>
      <c r="U12" s="19"/>
      <c r="V12" s="19"/>
      <c r="W12" s="19"/>
      <c r="X12" s="19"/>
    </row>
    <row r="13" ht="30" customHeight="1" spans="1:11">
      <c r="A13" s="15" t="s">
        <v>34</v>
      </c>
      <c r="B13" s="6" t="s">
        <v>35</v>
      </c>
      <c r="C13" s="6" t="s">
        <v>36</v>
      </c>
      <c r="D13" s="6" t="s">
        <v>37</v>
      </c>
      <c r="E13" s="6"/>
      <c r="F13" s="6" t="s">
        <v>38</v>
      </c>
      <c r="G13" s="6" t="s">
        <v>39</v>
      </c>
      <c r="H13" s="6" t="s">
        <v>40</v>
      </c>
      <c r="I13" s="6" t="s">
        <v>41</v>
      </c>
      <c r="J13" s="6" t="s">
        <v>42</v>
      </c>
      <c r="K13" s="6" t="s">
        <v>43</v>
      </c>
    </row>
    <row r="14" ht="15" customHeight="1" spans="1:11">
      <c r="A14" s="15"/>
      <c r="B14" s="15" t="s">
        <v>44</v>
      </c>
      <c r="C14" s="15" t="s">
        <v>45</v>
      </c>
      <c r="D14" s="16" t="s">
        <v>314</v>
      </c>
      <c r="E14" s="16"/>
      <c r="F14" s="15" t="s">
        <v>315</v>
      </c>
      <c r="G14" s="15" t="s">
        <v>48</v>
      </c>
      <c r="H14" s="15" t="s">
        <v>261</v>
      </c>
      <c r="I14" s="5" t="s">
        <v>48</v>
      </c>
      <c r="J14" s="21" t="s">
        <v>316</v>
      </c>
      <c r="K14" s="21" t="s">
        <v>51</v>
      </c>
    </row>
    <row r="15" ht="15" customHeight="1" spans="1:11">
      <c r="A15" s="15"/>
      <c r="B15" s="15"/>
      <c r="C15" s="15" t="s">
        <v>52</v>
      </c>
      <c r="D15" s="16" t="s">
        <v>317</v>
      </c>
      <c r="E15" s="16"/>
      <c r="F15" s="17" t="s">
        <v>156</v>
      </c>
      <c r="G15" s="17" t="s">
        <v>55</v>
      </c>
      <c r="H15" s="17" t="s">
        <v>109</v>
      </c>
      <c r="I15" s="5" t="s">
        <v>55</v>
      </c>
      <c r="J15" s="21" t="s">
        <v>318</v>
      </c>
      <c r="K15" s="21" t="s">
        <v>51</v>
      </c>
    </row>
    <row r="16" ht="15" customHeight="1" spans="1:11">
      <c r="A16" s="15"/>
      <c r="B16" s="15"/>
      <c r="C16" s="15" t="s">
        <v>60</v>
      </c>
      <c r="D16" s="16" t="s">
        <v>319</v>
      </c>
      <c r="E16" s="16"/>
      <c r="F16" s="17" t="s">
        <v>206</v>
      </c>
      <c r="G16" s="17" t="s">
        <v>55</v>
      </c>
      <c r="H16" s="17" t="s">
        <v>207</v>
      </c>
      <c r="I16" s="5" t="s">
        <v>68</v>
      </c>
      <c r="J16" s="21" t="s">
        <v>320</v>
      </c>
      <c r="K16" s="21" t="s">
        <v>321</v>
      </c>
    </row>
    <row r="17" ht="15" customHeight="1" spans="1:11">
      <c r="A17" s="15"/>
      <c r="B17" s="15"/>
      <c r="C17" s="15" t="s">
        <v>65</v>
      </c>
      <c r="D17" s="16" t="s">
        <v>322</v>
      </c>
      <c r="E17" s="16"/>
      <c r="F17" s="17" t="s">
        <v>323</v>
      </c>
      <c r="G17" s="17" t="s">
        <v>55</v>
      </c>
      <c r="H17" s="17" t="s">
        <v>324</v>
      </c>
      <c r="I17" s="5" t="s">
        <v>325</v>
      </c>
      <c r="J17" s="21" t="s">
        <v>326</v>
      </c>
      <c r="K17" s="21" t="s">
        <v>327</v>
      </c>
    </row>
    <row r="18" ht="15" customHeight="1" spans="1:11">
      <c r="A18" s="15"/>
      <c r="B18" s="15" t="s">
        <v>69</v>
      </c>
      <c r="C18" s="15" t="s">
        <v>70</v>
      </c>
      <c r="D18" s="16" t="s">
        <v>328</v>
      </c>
      <c r="E18" s="16"/>
      <c r="F18" s="15" t="s">
        <v>329</v>
      </c>
      <c r="G18" s="15" t="s">
        <v>73</v>
      </c>
      <c r="H18" s="15" t="s">
        <v>295</v>
      </c>
      <c r="I18" s="5" t="s">
        <v>73</v>
      </c>
      <c r="J18" s="21" t="s">
        <v>318</v>
      </c>
      <c r="K18" s="21" t="s">
        <v>51</v>
      </c>
    </row>
    <row r="19" ht="15" customHeight="1" spans="1:11">
      <c r="A19" s="15"/>
      <c r="B19" s="15" t="s">
        <v>74</v>
      </c>
      <c r="C19" s="15" t="s">
        <v>75</v>
      </c>
      <c r="D19" s="16" t="s">
        <v>330</v>
      </c>
      <c r="E19" s="16"/>
      <c r="F19" s="15" t="s">
        <v>77</v>
      </c>
      <c r="G19" s="15" t="s">
        <v>55</v>
      </c>
      <c r="H19" s="15" t="s">
        <v>78</v>
      </c>
      <c r="I19" s="5" t="s">
        <v>55</v>
      </c>
      <c r="J19" s="21" t="s">
        <v>318</v>
      </c>
      <c r="K19" s="21" t="s">
        <v>51</v>
      </c>
    </row>
    <row r="20" ht="30" customHeight="1" spans="1:11">
      <c r="A20" s="5" t="s">
        <v>80</v>
      </c>
      <c r="B20" s="15" t="s">
        <v>81</v>
      </c>
      <c r="C20" s="18" t="s">
        <v>331</v>
      </c>
      <c r="D20" s="18"/>
      <c r="E20" s="18"/>
      <c r="F20" s="18"/>
      <c r="G20" s="18"/>
      <c r="H20" s="18"/>
      <c r="I20" s="18"/>
      <c r="J20" s="18"/>
      <c r="K20" s="18"/>
    </row>
    <row r="21" ht="30" customHeight="1" spans="1:11">
      <c r="A21" s="5"/>
      <c r="B21" s="15" t="s">
        <v>83</v>
      </c>
      <c r="C21" s="18" t="s">
        <v>51</v>
      </c>
      <c r="D21" s="18"/>
      <c r="E21" s="18"/>
      <c r="F21" s="18"/>
      <c r="G21" s="18"/>
      <c r="H21" s="18"/>
      <c r="I21" s="18"/>
      <c r="J21" s="18"/>
      <c r="K21" s="18"/>
    </row>
    <row r="22" ht="30" customHeight="1" spans="1:11">
      <c r="A22" s="5"/>
      <c r="B22" s="15" t="s">
        <v>84</v>
      </c>
      <c r="C22" s="18" t="s">
        <v>51</v>
      </c>
      <c r="D22" s="18"/>
      <c r="E22" s="18"/>
      <c r="F22" s="18"/>
      <c r="G22" s="18"/>
      <c r="H22" s="18"/>
      <c r="I22" s="18"/>
      <c r="J22" s="18"/>
      <c r="K22" s="18"/>
    </row>
    <row r="23" ht="30" customHeight="1" spans="1:11">
      <c r="A23" s="5"/>
      <c r="B23" s="15" t="s">
        <v>85</v>
      </c>
      <c r="C23" s="18" t="s">
        <v>51</v>
      </c>
      <c r="D23" s="18"/>
      <c r="E23" s="18"/>
      <c r="F23" s="18"/>
      <c r="G23" s="18"/>
      <c r="H23" s="18"/>
      <c r="I23" s="18"/>
      <c r="J23" s="18"/>
      <c r="K23" s="18"/>
    </row>
  </sheetData>
  <mergeCells count="44">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K11"/>
    <mergeCell ref="A12:C12"/>
    <mergeCell ref="D12:E12"/>
    <mergeCell ref="G12:K12"/>
    <mergeCell ref="D13:E13"/>
    <mergeCell ref="D14:E14"/>
    <mergeCell ref="D15:E15"/>
    <mergeCell ref="D16:E16"/>
    <mergeCell ref="D17:E17"/>
    <mergeCell ref="D18:E18"/>
    <mergeCell ref="D19:E19"/>
    <mergeCell ref="C20:K20"/>
    <mergeCell ref="C21:K21"/>
    <mergeCell ref="C22:K22"/>
    <mergeCell ref="C23:K23"/>
    <mergeCell ref="A13:A19"/>
    <mergeCell ref="A20:A23"/>
    <mergeCell ref="B14:B17"/>
    <mergeCell ref="C6:C7"/>
    <mergeCell ref="A4: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Sheet1</vt:lpstr>
      <vt:lpstr>Sheet2</vt:lpstr>
      <vt:lpstr>Sheet3</vt:lpstr>
      <vt:lpstr>Sheet4</vt:lpstr>
      <vt:lpstr>Sheet5</vt:lpstr>
      <vt:lpstr>Sheet6</vt:lpstr>
      <vt:lpstr>Sheet7</vt:lpstr>
      <vt:lpstr>Sheet8</vt:lpstr>
      <vt:lpstr>Sheet9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zlnb210061</dc:creator>
  <cp:lastModifiedBy>Lanny</cp:lastModifiedBy>
  <dcterms:created xsi:type="dcterms:W3CDTF">2020-01-17T02:57:39Z</dcterms:created>
  <dcterms:modified xsi:type="dcterms:W3CDTF">2024-10-09T09:53:29Z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A6014C86C8B94E8A8466FA7F6518B96B_13</vt:lpwstr>
  </property>
</Properties>
</file>