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ooo\Desktop\3 错别文字明细_广西壮族自治区文化和旅游厅_网站\"/>
    </mc:Choice>
  </mc:AlternateContent>
  <bookViews>
    <workbookView xWindow="0" yWindow="0" windowWidth="24000" windowHeight="9600" firstSheet="12" activeTab="13"/>
  </bookViews>
  <sheets>
    <sheet name="广西民族博物馆其他运行及提升公共服务能力支出-免费开放专项-中" sheetId="2" r:id="rId1"/>
    <sheet name="广西民族博物馆物业管理费-免费开放专项-中央财政拨款" sheetId="3" r:id="rId2"/>
    <sheet name="广西民族博物馆专项业务及工作经费" sheetId="4" r:id="rId3"/>
    <sheet name="广西民族博物馆编外人员经费(免费开放专项-区本级拨款)及信息数" sheetId="5" r:id="rId4"/>
    <sheet name="广西民族博物馆编外人员经费-免费开放专项-中央财政拨款" sheetId="6" r:id="rId5"/>
    <sheet name="广西民族博物馆乡村振兴工作经费 " sheetId="7" r:id="rId6"/>
    <sheet name="广西民族博物馆培训经费 " sheetId="8" r:id="rId7"/>
    <sheet name="广西民族博物馆红色基因库试点(三期)建设经费 " sheetId="9" r:id="rId8"/>
    <sheet name="广西民族博物馆1933年桂北瑶民起义大纛数字化保护项目 " sheetId="10" r:id="rId9"/>
    <sheet name="中央文化人才专项经费补助 " sheetId="11" r:id="rId10"/>
    <sheet name="免费开放布展专项经费 " sheetId="12" r:id="rId11"/>
    <sheet name="广西民族博物馆铸牢中华民族共同体意识提升项目-中央拨款 " sheetId="13" r:id="rId12"/>
    <sheet name="广西民族博物馆铸牢中华民族共同体意识提升项目-自治区拨款 " sheetId="14" r:id="rId13"/>
    <sheet name="广西民族博物馆“博物馆的力量”教育及宣传活动专项经费 " sheetId="15" r:id="rId14"/>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6" i="15" l="1"/>
  <c r="J5" i="15"/>
  <c r="I5" i="15"/>
  <c r="H5" i="15"/>
  <c r="G5" i="15"/>
  <c r="E5" i="15"/>
  <c r="G16" i="14"/>
  <c r="J5" i="14"/>
  <c r="I5" i="14"/>
  <c r="H5" i="14"/>
  <c r="G5" i="14"/>
  <c r="E5" i="14"/>
  <c r="G16" i="13"/>
  <c r="J5" i="13"/>
  <c r="I5" i="13"/>
  <c r="H5" i="13"/>
  <c r="G5" i="13"/>
  <c r="E5" i="13"/>
  <c r="G16" i="12"/>
  <c r="J5" i="12"/>
  <c r="I5" i="12"/>
  <c r="H5" i="12"/>
  <c r="G5" i="12"/>
  <c r="E5" i="12"/>
  <c r="G16" i="11"/>
  <c r="J5" i="11"/>
  <c r="I5" i="11"/>
  <c r="H5" i="11"/>
  <c r="G5" i="11"/>
  <c r="E5" i="11"/>
  <c r="G16" i="10"/>
  <c r="J5" i="10"/>
  <c r="I5" i="10"/>
  <c r="H5" i="10"/>
  <c r="G5" i="10"/>
  <c r="E5" i="10"/>
  <c r="G16" i="9"/>
  <c r="C11" i="9"/>
  <c r="J5" i="9"/>
  <c r="I5" i="9"/>
  <c r="H5" i="9"/>
  <c r="G5" i="9"/>
  <c r="E5" i="9"/>
  <c r="G16" i="8"/>
  <c r="C11" i="8"/>
  <c r="J5" i="8"/>
  <c r="I5" i="8"/>
  <c r="H5" i="8"/>
  <c r="G5" i="8"/>
  <c r="E5" i="8"/>
  <c r="G16" i="7"/>
  <c r="C11" i="7"/>
  <c r="J5" i="7"/>
  <c r="I5" i="7"/>
  <c r="H5" i="7"/>
  <c r="G5" i="7"/>
  <c r="E5" i="7"/>
  <c r="G16" i="6"/>
  <c r="C11" i="6"/>
  <c r="J5" i="6"/>
  <c r="I5" i="6"/>
  <c r="H5" i="6"/>
  <c r="G5" i="6"/>
  <c r="E5" i="6"/>
  <c r="G16" i="5"/>
  <c r="C11" i="5"/>
  <c r="J5" i="5"/>
  <c r="I5" i="5"/>
  <c r="H5" i="5"/>
  <c r="G5" i="5"/>
  <c r="E5" i="5"/>
  <c r="G16" i="4"/>
  <c r="C11" i="4"/>
  <c r="J5" i="4"/>
  <c r="I5" i="4"/>
  <c r="H5" i="4"/>
  <c r="G5" i="4"/>
  <c r="E5" i="4"/>
  <c r="G16" i="3"/>
  <c r="C11" i="3"/>
  <c r="J5" i="3"/>
  <c r="I5" i="3"/>
  <c r="H5" i="3"/>
  <c r="G5" i="3"/>
  <c r="E5" i="3"/>
  <c r="G16" i="2"/>
  <c r="J5" i="2"/>
  <c r="I5" i="2"/>
  <c r="H5" i="2"/>
  <c r="G5" i="2"/>
  <c r="E5" i="2"/>
</calcChain>
</file>

<file path=xl/sharedStrings.xml><?xml version="1.0" encoding="utf-8"?>
<sst xmlns="http://schemas.openxmlformats.org/spreadsheetml/2006/main" count="2352" uniqueCount="529">
  <si>
    <r>
      <rPr>
        <b/>
        <sz val="18"/>
        <color indexed="8"/>
        <rFont val="宋体"/>
        <family val="3"/>
        <charset val="134"/>
      </rPr>
      <t>2022年度预算项目绩效自评表</t>
    </r>
  </si>
  <si>
    <t>项目名称</t>
  </si>
  <si>
    <t>广西民族博物馆其他运行及提升公共服务能力支出-免费开放专项-中央财政拨款</t>
  </si>
  <si>
    <t>项目编码</t>
  </si>
  <si>
    <t>450000220320900012372</t>
  </si>
  <si>
    <t>项目实施单位</t>
  </si>
  <si>
    <t>209025-广西民族博物馆</t>
  </si>
  <si>
    <t>主管部门</t>
  </si>
  <si>
    <t>209-广西壮族自治区文化和旅游厅</t>
  </si>
  <si>
    <t>预算执行情况
(万元)</t>
  </si>
  <si>
    <t>资金来源</t>
  </si>
  <si>
    <t>年初预算数</t>
  </si>
  <si>
    <t>年中预算调整数</t>
  </si>
  <si>
    <t>调整后预算数</t>
  </si>
  <si>
    <t>实际支出数</t>
  </si>
  <si>
    <t>预算执行率(%)</t>
  </si>
  <si>
    <t>合计</t>
  </si>
  <si>
    <t>其中：一般公共预算拨款</t>
  </si>
  <si>
    <t>其中: 上级</t>
  </si>
  <si>
    <t>0.0</t>
  </si>
  <si>
    <t>283.06</t>
  </si>
  <si>
    <t>100</t>
  </si>
  <si>
    <t xml:space="preserve">      本级</t>
  </si>
  <si>
    <t>0</t>
  </si>
  <si>
    <t>政府性基金</t>
  </si>
  <si>
    <t xml:space="preserve"> ——</t>
  </si>
  <si>
    <t xml:space="preserve">  国有资本经营预算</t>
  </si>
  <si>
    <t xml:space="preserve">      其他资金</t>
  </si>
  <si>
    <t>财政拨款预算调整率（%）</t>
  </si>
  <si>
    <t>调整原因说明</t>
  </si>
  <si>
    <t/>
  </si>
  <si>
    <t>项目概况（包括项目立项依据、可行性和必要性、支持范围、实施内容等）</t>
  </si>
  <si>
    <t>立项依据：根据2008年1月中央有关部门印发《关于全国博物馆纪念馆免费开放的通知》以来，全国已有1440多家文化文物部门归口管理的公共博物馆纪念馆，以及全国爱国主义教育示范基地向社会免费开放，此外还有一批博物馆纪念馆自行向社会免费开放。广西民族博物馆于2008年12月建设完成，于2009年5月1日正式对公众长期免费开放。 主要内容：开馆至今，广西民族博物馆馆免费开放呈现出安全有序、平稳发展、持续推进的良好态势，馆内常设大型主题陈列《五彩八桂—广西民族文化陈列展》等6个基本陈列展，另外还特设有两个临时展览区域，常年向观众提供不同主题和内容的临时展览。广西传统民居文化生态展示园，展示广西各民族的传统民居及风俗，是室内主题陈列的延伸，也是广西各民族活态传统民族的展演地。我馆每两年定期举办《畅享民歌》和《民族志影展》大型活动，是每年定期举办“中国东盟文化论坛”和“广西（桂风壮韵）壮族三月三”大型活动的主会场。具体支出如下： 购买办公文具、耗材、全馆日常用纸、洗手液、全馆图书、杂志、期刊、知网卡等办公费18.93万元；电费180万元；水费9万元；职工上下班租用公交车费用、公务市内交通费17.2万元；开展节庆社教活动经费（元旦、春节、518、613、国庆）、短视频拍摄线上活动、陈列展览设计与制作、艺术装饰设计、公共区域氛围营造等32.5万元；主楼C区天面、机房地面防尘铺设瓷砖、公共厕所、展示园塑木栈道、损坏防腐木和损坏沥青道路、电梯、空调、消防设备、展厅、其他公共设施设备及办公设备等维修维护费175.54万元；民族服饰文化展示及宣传活动、展览配套教育活动、研学营及研学活动、影展活动、影展影片征集、志愿者年会活动、观众意外险、党团活动等46.25万元；为提升公共服务能力、给观众提供更完善的观展体验，引进“虎虎生福—壬寅新春生肖文物联展”等6个临时展览80万元、左江花山岩画文化景观展览设计32.77万元；举办“壮族三月三”等文化活动演员劳务费20万元、差旅费10万元、节日氛围营造10万元；顾问律师服务年费5万元；环卫站垃圾清理0.96万元、委托四方汇通人才服务有限公司提供劳务派遣人员费用10.3万元；开展党日活动、志愿者万里行其他博物馆业务工作差旅费31.1万元；光纤费用10.8万元，等等日常支出。</t>
  </si>
  <si>
    <t>项目起始时间</t>
  </si>
  <si>
    <t>2022</t>
  </si>
  <si>
    <t>项目终止时间</t>
  </si>
  <si>
    <t>2026</t>
  </si>
  <si>
    <t>项目实施进度安排</t>
  </si>
  <si>
    <t>2022年1-6月不低于50%，1-9月不低于70%，1-11月不低于90%，1-12月不低于100%。</t>
  </si>
  <si>
    <t>年度绩效目标</t>
  </si>
  <si>
    <t>12022年安排资金783.06万元，用于馆内展览策划设计及维护并引进国内外优秀陈列展览、藏品管理及保护修复、文物资料收藏和宣传展示、开展丰富多彩的社会教育活动和提供优质的讲解服务、场馆和公共设施维护以及围绕社会主义核心价值观积极开展各项党性教育活动等，以更好地对民族文化进行保护与传承，发挥博物馆免费开放作用，为观众提供优质的文化服务和更多更好的精神食粮。</t>
  </si>
  <si>
    <t>自评得分（满分100分）</t>
  </si>
  <si>
    <t>预算执行（10分）</t>
  </si>
  <si>
    <t>项目绩效目标衡量指标</t>
  </si>
  <si>
    <t>一级指标</t>
  </si>
  <si>
    <t>二级指标</t>
  </si>
  <si>
    <t>指标内容</t>
  </si>
  <si>
    <t>指标值</t>
  </si>
  <si>
    <t>分值</t>
  </si>
  <si>
    <t>实际完成值</t>
  </si>
  <si>
    <t>指标得分</t>
  </si>
  <si>
    <t>完成情况简要描述</t>
  </si>
  <si>
    <t>偏差原因及改进措施</t>
  </si>
  <si>
    <t>产出指标</t>
  </si>
  <si>
    <t>数量指标</t>
  </si>
  <si>
    <t xml:space="preserve">    设施设备养护维修次数</t>
  </si>
  <si>
    <t>≥90次</t>
  </si>
  <si>
    <t>2</t>
  </si>
  <si>
    <t>554</t>
  </si>
  <si>
    <t>电梯日常维保300梯.次，维修48梯.次，电气高压日常维保及维修31次，安防维保12次，维修45次，消防维保13次，维修32次，空调维保及维修73次，累计554次</t>
  </si>
  <si>
    <t>超额完成目标</t>
  </si>
  <si>
    <t>年度用电量</t>
  </si>
  <si>
    <t>≤280万度</t>
  </si>
  <si>
    <t>233</t>
  </si>
  <si>
    <t>完成目标</t>
  </si>
  <si>
    <t>年度用水量</t>
  </si>
  <si>
    <t>≤2.5万吨</t>
  </si>
  <si>
    <t>2.29</t>
  </si>
  <si>
    <t>举办展览个数</t>
  </si>
  <si>
    <t>≥5个</t>
  </si>
  <si>
    <t>7</t>
  </si>
  <si>
    <t>正常情况下，全年免费对外开放天数</t>
  </si>
  <si>
    <t>≥300天</t>
  </si>
  <si>
    <t>312</t>
  </si>
  <si>
    <t>正常情况下，提供讲解服务场次</t>
  </si>
  <si>
    <t>≥500场次</t>
  </si>
  <si>
    <t>1015</t>
  </si>
  <si>
    <t>正常情况下，参观观众人次</t>
  </si>
  <si>
    <t>≥60万人次</t>
  </si>
  <si>
    <t>82.61</t>
  </si>
  <si>
    <t>开展社会教育活动次数</t>
  </si>
  <si>
    <t>≥20次</t>
  </si>
  <si>
    <t>51</t>
  </si>
  <si>
    <t>提供观众母婴室数量</t>
  </si>
  <si>
    <t>＝1个</t>
  </si>
  <si>
    <t>1</t>
  </si>
  <si>
    <t>完成“三会一课”、党日活动等党建活动数量</t>
  </si>
  <si>
    <t>≥16个</t>
  </si>
  <si>
    <t>21</t>
  </si>
  <si>
    <t>质量指标</t>
  </si>
  <si>
    <t>按合同完成设施设备养护、维修验收情况</t>
  </si>
  <si>
    <t>按合同完成设施设备养护、维修验收合格</t>
  </si>
  <si>
    <t>1.66</t>
  </si>
  <si>
    <t>达成预期指标</t>
  </si>
  <si>
    <t>展览完成率</t>
  </si>
  <si>
    <t>＝100%</t>
  </si>
  <si>
    <t>免费对外开放天数完成率</t>
  </si>
  <si>
    <t>1.7</t>
  </si>
  <si>
    <t>提供讲解服务场数完成率</t>
  </si>
  <si>
    <t>参观观众实现率</t>
  </si>
  <si>
    <t>社教活动氛围活跃程度</t>
  </si>
  <si>
    <t>较高</t>
  </si>
  <si>
    <t>时效指标</t>
  </si>
  <si>
    <t>免费开放时间</t>
  </si>
  <si>
    <t>正常情况下，全年免费开放（除每周一及特殊情况）。</t>
  </si>
  <si>
    <t>10</t>
  </si>
  <si>
    <t>成本指标</t>
  </si>
  <si>
    <t>观众年总参观人次平均成本</t>
  </si>
  <si>
    <t>≤10元</t>
  </si>
  <si>
    <t>3.42</t>
  </si>
  <si>
    <t>效益指标</t>
  </si>
  <si>
    <t>社会效益指标</t>
  </si>
  <si>
    <t>观众人次</t>
  </si>
  <si>
    <t>15</t>
  </si>
  <si>
    <t>超额完成</t>
  </si>
  <si>
    <t>可持续影响指标</t>
  </si>
  <si>
    <t>对保护、传承和弘扬广西少数民族文化的影响程度</t>
  </si>
  <si>
    <t>对保护、传承和弘扬广西少数民族文化的影响程度较高，博物馆将长期对公众免费开放，持续保护、传承和弘扬广西优秀民族文化。</t>
  </si>
  <si>
    <t>满意度指标</t>
  </si>
  <si>
    <t>服务对象满意度</t>
  </si>
  <si>
    <t>观众满意度</t>
  </si>
  <si>
    <t>≥90%</t>
  </si>
  <si>
    <t>97.5</t>
  </si>
  <si>
    <t>广西民族博物馆物业管理费-免费开放专项-中央财政拨款</t>
  </si>
  <si>
    <t>450000210220941731327</t>
  </si>
  <si>
    <t>377.21</t>
  </si>
  <si>
    <t>立项依据：广西民族博物馆于2008年12月建设完成，于2009年5月1日正式对公众长期免费开放，根据《博物馆条例》、2008年1月中央有关部门印发《关于全国博物馆纪念馆免费开放的通知》及《中央补助地方博物馆纪念馆免费开放专项资金管理暂行办法》（财教[2013]97号）等文件精神。《中华人民共和国公共文化服务保障法》规定：规定的标准，配置和更新必需的服务内容和设备，加强公共文化设施经常性维护管理工作，保障公共文化设施的正常使用和运转。国务院和地方各级人民政府应当根据公共文化服务的事权和支出责任，将公共文化服务经费纳入本级预算，安排公共文化服务所需资金。《博物馆服务开放规范》（GB/T 36721-2018）规定：博物馆应配备安全保卫人员在开放区域进行巡视、应定期对观众服务设施设备进行巡查、并建立巡查制度、发现问题及时检修、保证其正常安全运行等安全服务和卫生质量应符合GB9669的有关要求等保洁服务。 主要内容及具体测算：广西民族博物馆物业管理已经具备社会化管理条件，依靠博物馆自身力量难以保质保量完成后勤保障服务任务，我们实行委托服务，选择有资质、懂经营、会管理、口碑好的物业服务公司来代理。实行物业管理服务是博物馆后勤服务工作社会化改革发展的需要，是构建和谐博物馆，提高后勤保障服务质量，扎实推进博物馆后勤保障服务正常运行的需要。 广西民族博物馆物业管理政府采购公开招标于2021年5月7日由自治区政府采购中心组织的评审小组进行评审，2021年5月12日获得中标通知书，合同约定服务期为3年，具体物业服务范围和内容、金额测算如下： ①A分标为房屋设备、展厅秩序维护专项，中标单位为广西朋宇组物业服务有限责任公司，费用为119.63万元/年:  ②B分标为绿化养护专项，中标单位为广西景丽达建设工程有限公司，费用为37.6万元/年 ③C分标为清洁保洁专项，中标单位为南宁市新华信清洁养护有限公司，费用为86.95万元/年: ④D分标为安全保卫专项，中标单位为广西朋宇组保安服务有限责任公司，费用为133.03万元/年</t>
  </si>
  <si>
    <t>2021</t>
  </si>
  <si>
    <t>2025</t>
  </si>
  <si>
    <t>2022年按合同按月支付物业服务费</t>
  </si>
  <si>
    <t>2022年安排资金377.21万元，用于聘请物业公司对房屋设备、展厅秩序维护专项、绿化养护专项、安全保卫专项、清洁保洁专项进行后勤保障，以提供整洁优美的环境，保障博物馆的正常运行，更好地对民族文化进行保护与传承，发挥博物馆免费开放作用，为观众提供优质的文化服务和更多更好的精神食粮。</t>
  </si>
  <si>
    <t>物业服务占地面积</t>
  </si>
  <si>
    <t>＝130亩</t>
  </si>
  <si>
    <t>5</t>
  </si>
  <si>
    <t>130</t>
  </si>
  <si>
    <t>物业服务建筑面积</t>
  </si>
  <si>
    <t>＝33924.09平方米</t>
  </si>
  <si>
    <t>33924.09</t>
  </si>
  <si>
    <t>物业服务总人数</t>
  </si>
  <si>
    <t>＝93人</t>
  </si>
  <si>
    <t>93</t>
  </si>
  <si>
    <t>开放时间向观众提供停车位数</t>
  </si>
  <si>
    <t>≥180个</t>
  </si>
  <si>
    <t>185</t>
  </si>
  <si>
    <t>物业管理完好率</t>
  </si>
  <si>
    <t>3.34</t>
  </si>
  <si>
    <t>公共设施设备维护保养率</t>
  </si>
  <si>
    <t>3.33</t>
  </si>
  <si>
    <t>游客投诉率</t>
  </si>
  <si>
    <t>≤0.1%</t>
  </si>
  <si>
    <t>0.01</t>
  </si>
  <si>
    <t>提供物业服务时间</t>
  </si>
  <si>
    <t>正常情况下，全年进行物业服务</t>
  </si>
  <si>
    <t>物业服务建筑面积年均单位成本</t>
  </si>
  <si>
    <t>物业服务建筑面积年均单位成本约110元/平方米/年</t>
  </si>
  <si>
    <t>经济效益指标</t>
  </si>
  <si>
    <t>无</t>
  </si>
  <si>
    <t>无经济效益</t>
  </si>
  <si>
    <t>对博物馆场馆安全有序的影响程度，给观众提供安全优美的文化场所。</t>
  </si>
  <si>
    <t>对博物馆场馆安全有序的影响程度较高，给观众提供安全优美的文化场所。</t>
  </si>
  <si>
    <t>生态效益指标</t>
  </si>
  <si>
    <t>对博物馆场馆环境的影响程度</t>
  </si>
  <si>
    <t>对博物馆环境的影响程度较高，给观众提供安全有保障、服务良好、干净优美的环境。</t>
  </si>
  <si>
    <t>9</t>
  </si>
  <si>
    <t>对保障博物馆正常运转的持续影响程度</t>
  </si>
  <si>
    <t>获得观众好评</t>
  </si>
  <si>
    <t>广西民族博物馆专项业务及工作经费</t>
  </si>
  <si>
    <t>450000210220975369689</t>
  </si>
  <si>
    <t>222.36</t>
  </si>
  <si>
    <t>60.0</t>
  </si>
  <si>
    <t>100.00</t>
  </si>
  <si>
    <t>广西民族博物馆专项业务及工作经费282.36万元（一般公共预算拨款222.36万元、其他结转60万元） 根据《关于全国博物馆、纪念馆免费开放的通知》、《中华人民共和国文物保护法》、《博物馆条例》、国家文物局《关于加强博物馆陈列展览工作的意见》（文物博函〔2012〕2254号）的精神制定本项目、《中华人民共和国非物质文化遗产法》（2011年2月25日第十一届全国人民代表大会常务委员会第十九次会议通过）、《博物馆安全保卫工作规定》、《国务院关于修改〈特种设备安全监察条例〉的决定》(国务院令第549号)和《中华人民共和国消防法》、自治区文化厅《关于下发〈广西民族生态博物馆管理暂行办法〉的通知》（桂文发[2005]436号）等文件精神。广西民族博物馆专项业务及工作经费包含：①信息数据中心网络费5.3万元；②场馆设施设备维护维修专项86万元；③广西民族文化研究及民博论丛编辑出版经费17.06万元；④广西左江花山岩画文化遗产监测平台及花山岩画研究经费14万元；⑤广西民族生态博物馆群工作专项经费20万元；⑥陈列展览15万元；⑦文物征集经费15万元；⑧红色基因库研究经费20万元。⑨各横向部门拨入课题经费60万元（上年结转）</t>
  </si>
  <si>
    <t>2022.12.31前完成</t>
  </si>
  <si>
    <t>2022年安排资金282.36万元（一般公共预算拨款222.36万元、其他结转60万元），用于支付广西文博信息数据中心网络费、博物馆场馆设施设备维护维修费、广西民族文化研究及民博论丛编辑出版费用、广西左江花山岩画文化遗产监测平台维保及花山岩画研究费用、广西民族生态博物馆群工作费、陈列展览设计制作费、文物征集经费、红色基因库研究经费和开展全域数字文化旅游智能服务技术研究等各项科研经费，以研究促发展，更好地对民族文化进行保护与传承，为观众提供更优质的文化服务和更多更好的精神食粮。</t>
  </si>
  <si>
    <t>公共设施设备维护维修</t>
  </si>
  <si>
    <t>≥60次</t>
  </si>
  <si>
    <t>2.24</t>
  </si>
  <si>
    <t>558</t>
  </si>
  <si>
    <t>实际完成558次</t>
  </si>
  <si>
    <t>印刷出版《民博论丛》</t>
  </si>
  <si>
    <t>≥500册</t>
  </si>
  <si>
    <t>2.22</t>
  </si>
  <si>
    <t>800</t>
  </si>
  <si>
    <t>开展田野调查、专题研究</t>
  </si>
  <si>
    <t>≥15次</t>
  </si>
  <si>
    <t>13</t>
  </si>
  <si>
    <t>1.92</t>
  </si>
  <si>
    <t>受疫情影响，各地防控措施严格，田野调查开展受限</t>
  </si>
  <si>
    <t>花山监测平台的设备、系统运维数量</t>
  </si>
  <si>
    <t>≥10个</t>
  </si>
  <si>
    <t>民族文化纪录片</t>
  </si>
  <si>
    <t>＝20部</t>
  </si>
  <si>
    <t>20</t>
  </si>
  <si>
    <t>文化传承保护系列活动</t>
  </si>
  <si>
    <t>＝10个</t>
  </si>
  <si>
    <t>实际超额完成目标</t>
  </si>
  <si>
    <t>举办展览</t>
  </si>
  <si>
    <t>≥2个</t>
  </si>
  <si>
    <t>征集广西世居民族文物</t>
  </si>
  <si>
    <t>≥12件套</t>
  </si>
  <si>
    <t>110</t>
  </si>
  <si>
    <t>铜鼓三维数字化数量</t>
  </si>
  <si>
    <t>＝35份</t>
  </si>
  <si>
    <t>35</t>
  </si>
  <si>
    <t>设施、设备养护维修质量合格率</t>
  </si>
  <si>
    <t>≥85％</t>
  </si>
  <si>
    <t>1.11</t>
  </si>
  <si>
    <t>印刷品验收合格率</t>
  </si>
  <si>
    <t>≥95％</t>
  </si>
  <si>
    <t>搜集研究资料率</t>
  </si>
  <si>
    <t>＝100％</t>
  </si>
  <si>
    <t>所完成纪录片入围相关民族志影展活动入围率</t>
  </si>
  <si>
    <t>≥50％</t>
  </si>
  <si>
    <t>60</t>
  </si>
  <si>
    <t>2022年各民族生态博物馆共拍摄民族志纪录片20部，其中有12部入围2022广西民族志影展，超额完成目标</t>
  </si>
  <si>
    <t>活动完成率</t>
  </si>
  <si>
    <t>展览展出时间</t>
  </si>
  <si>
    <t>≥3月</t>
  </si>
  <si>
    <t>1.12</t>
  </si>
  <si>
    <t>8</t>
  </si>
  <si>
    <t>征集文物入库率</t>
  </si>
  <si>
    <t>铜鼓三维数字化验收合格率</t>
  </si>
  <si>
    <t>确保2022年度花山监测平台可用性</t>
  </si>
  <si>
    <t>项目完成时间</t>
  </si>
  <si>
    <t>2022.12.31</t>
  </si>
  <si>
    <t>项目经费总成本</t>
  </si>
  <si>
    <t>＝152.36万元</t>
  </si>
  <si>
    <t>282.36</t>
  </si>
  <si>
    <t>目标设定的152.36万元有误，本项目合计282.36万元，其中一般公共预算拨款222.36万元、其他资金60万元，2022年已全部完成支出。</t>
  </si>
  <si>
    <t>对保护，传承民族文化和世界文化遗产的促进作用</t>
  </si>
  <si>
    <t>较高，保护世界文化遗产，研究成果服务于博物馆业务工作，丰富博物馆陈列展览、宣传讲解等内容，为观众提供优质的文化服务。</t>
  </si>
  <si>
    <t>对保护、传承少数民族文化的影响程度</t>
  </si>
  <si>
    <t>≥90％</t>
  </si>
  <si>
    <t>观众满意</t>
  </si>
  <si>
    <t>广西民族博物馆编外人员经费(免费开放专项-区本级拨款)及信息数据中心工作费</t>
  </si>
  <si>
    <t>450000210220980843602</t>
  </si>
  <si>
    <t>213.7</t>
  </si>
  <si>
    <t>立项依据：广西民族博物馆于2008年12月建设完成，于2009年5月1日正式对公众长期免费开放，根据2008年1月中央有关部门印发《关于全国博物馆纪念馆免费开放的通知》及《中央补助地方博物馆纪念馆免费开放专项资金管理暂行办法》（财教[2013]97号）等文件立项。广西壮族自治区文化和旅游厅印发《加快推进文化艺术人才评价机制改革的实施办法》中提出：“文化旅游公共服务人才需要具备的职业道德。坚持德才兼备、以德为先。牢固树立以人民为中心的工作导向，把满足人民精神文化需求作为文化工作的出发点和落脚点。敬业爱岗，乐于奉献。工作能力。与单位职责、岗位责任相匹配的专业水平和业务能力；组织策划文化旅游公共服务品牌或示范性项目的能力，组织开展学科研究，具有群众文化理论研究能力；服务人民，以文化人、启迪民智、保障和实现人民群众基本文化权益的能力。 项目必要性：开馆至今，广西民族博物馆免费开放呈现出安全有序、平稳发展、持续推进的良好态势。2021年本馆按照疫情防控工作的要求有序对公众免费开放，全年免费开放312天，观众接待量超86万人次，全年提供讲解服务715批次，开展线上线下教育活动579场，其中线上宣教400场次，线下活动179场次，受众近115万人次，官方微信发布151篇,官网稿件发布280篇，新浪微博文章更新约200篇，新浪微博文章更新至3303条、微博粉丝为7.9万余人，抖音播放量逾30万次，2场直播观看量合计392万人次。为观众提供了优质的文化服务，很好地满足了群众的精神文化需求，充分发挥公共文化服务体系在社会主义文化大发展大繁荣中的重要作用，取得了较好的社会效益。为了更好和持续地发挥博物馆免费开放作用，给人民群众提供更多更好的精神食粮，成为展示广西优秀民族文化的窗口和对外文化交流的重要平台，该项经费主要用于为了维持博物馆日常的正常工作和运营开放需要的人力成本支出。 主要内容： 广西民族博物馆编外人员经费（免费开放专项-区本级拨款）190万元，具体用于支付编外人员岗位工资、薪级工资、岗位津贴、结构对应奖励性绩效、其他补贴、加班费等人员经费190万元。 信息数据中心工作费24.7万元，广西文博信息数据中心聘用3名工人员，负责承担广西全区各级文物保护单位档案记录、可移动文物普查数据汇总、整理、集成、报送等工作，该经费用于信息数据中心人工资和年终绩效18.71万元、五险一金5.62万元、工会经费0.37万元。</t>
  </si>
  <si>
    <t>按月发放编外人员工资和缴纳“五险一金”，2023.12.31日完成编外人员经费发放。</t>
  </si>
  <si>
    <t>2022年安排一般公共预算拨款213.7万元，支付包含信息数据中心人员在内的编外人员基本工资、岗位津贴、奖励性绩效、其他补贴、加班费以及“五险一金”等人员经费，为博物馆各项事业的开展提供人力保障，确保博物馆正常免费开放，更好地对民族文化进行保护与传承，为观众提供优质的文化服务和更多更好的精神食粮。</t>
  </si>
  <si>
    <t>编外人员数量</t>
  </si>
  <si>
    <t>≥50人</t>
  </si>
  <si>
    <t>58</t>
  </si>
  <si>
    <t>完成绩效目标</t>
  </si>
  <si>
    <t>编外人员考核合格率</t>
  </si>
  <si>
    <t>≥90百分比</t>
  </si>
  <si>
    <t>编外人员经费支付完成时间</t>
  </si>
  <si>
    <t>编外人员经费总成本</t>
  </si>
  <si>
    <t>≤213.7万元</t>
  </si>
  <si>
    <t>为社会提供不少于50个就业岗位</t>
  </si>
  <si>
    <t>≥50个</t>
  </si>
  <si>
    <t>编外人员占全体员工比重</t>
  </si>
  <si>
    <t>≤50百分比</t>
  </si>
  <si>
    <t>40</t>
  </si>
  <si>
    <t>广西民族博物馆编外人员经费-免费开放专项-中央财政拨款</t>
  </si>
  <si>
    <t>450000210220986957564</t>
  </si>
  <si>
    <t>255.73</t>
  </si>
  <si>
    <t>立项依据：广西民族博物馆于2008年12月建设完成，于2009年5月1日正式对公众长期免费开放，根据2008年1月中央有关部门印发《关于全国博物馆纪念馆免费开放的通知》及《中央补助地方博物馆纪念馆免费开放专项资金管理暂行办法》（财教[2013]97号）等文件立项。广西壮族自治区文化和旅游厅印发《加快推进文化艺术人才评价机制改革的实施办法》中提出：“文化旅游公共服务人才需要具备的职业道德。坚持德才兼备、以德为先。牢固树立以人民为中心的工作导向，把满足人民精神文化需求作为文化工作的出发点和落脚点。敬业爱岗，乐于奉献。工作能力。与单位职责、岗位责任相匹配的专业水平和业务能力；组织策划文化旅游公共服务品牌或示范性项目的能力，组织开展学科研究，具有群众文化理论研究能力；服务人民，以文化人、启迪民智、保障和实现人民群众基本文化权益的能力。 项目必要性：开馆至今，广西民族博物馆馆免费开放呈现出安全有序、平稳发展、持续推进的良好态势。2021年，广西民族博物馆积极响应并贯彻落实各级疫情防控领导小组要求，有序适度开放，限额参观。2021年全年免费开放312天，观众接待量超86万人次，提供讲解服务715批次，开展线上线下教育活动579场，受众近115万人次，官方微信发布151篇,官网稿件发布280篇，新浪微博文章更新约200篇，新浪微博文章更新至3303条、微博粉丝为7.9万余人，抖音播放量逾30万次，2场直播观看量合计392万人次，较好传承弘扬优秀民族文化，不断铸牢中华民族共同体意识，为观众提供了优质的文化服务，很好地满足了群众的精神文化需求，充分发挥公共文化服务体系在社会主义文化大发展大繁荣中的重要作用，取得了较好的社会效益。为了更好和持续地发挥博物馆免费开放作用，给人民群众提供更多更好的精神食粮，成为展示广西优秀民族文化的窗口和对外文化交流的重要平台，该项经费主要用于维持博物馆日常工作和运营开放需要的人力成本支出。 主要内容：具体用于支付除信息数据中心外的55名编外人员岗位工资、薪级工资、岗位津贴、结构对应奖励性绩效、其他补贴、加班费等人员经费140.44万元，公积金单位承担部分30.78万元，养老险、医疗险、失业险、工伤险等四险单位承担部分76.9万元，计提的工会经费6.61万元。</t>
  </si>
  <si>
    <t>2022年安排一般公共预算拨款255.73万元，支付编外人员基本工资、岗位津贴、奖励性绩效、其他补贴、加班费以及“五险一金”等人员经费，为博物馆各项事业的开展提供人力保障，确保博物馆正常免费开放，更好地对民族文化进行保护与传承，为观众提供优质的文化服务和更多更好的精神食粮。</t>
  </si>
  <si>
    <t>编外人员聘用数量</t>
  </si>
  <si>
    <t>完成时间：2022.12.31前     &lt;br&gt;</t>
  </si>
  <si>
    <t>≤255.73万元</t>
  </si>
  <si>
    <t>为社会提供就业岗位数量</t>
  </si>
  <si>
    <t>≤50%</t>
  </si>
  <si>
    <t>14</t>
  </si>
  <si>
    <t>广西民族博物馆乡村振兴工作经费</t>
  </si>
  <si>
    <t>450000220420900015172</t>
  </si>
  <si>
    <t>6.5</t>
  </si>
  <si>
    <t>4.4232</t>
  </si>
  <si>
    <t>68.05</t>
  </si>
  <si>
    <t>根据自治区党委组织、自治区财政厅、自治区扶贫办《关于安排贫困村党组织第一书记驻村专项工作经费和帮扶经费的通知》（桂组通字〔2017〕26号）、《广西脱贫攻坚（乡村振兴）工作队选派管理办法》（桂组发〔2018〕13号）、自治区党委组织部、自治区财政厅《关于调整广西脱贫攻坚（乡村振兴）工作队员驻村工作补助标准的通知》（桂组通字〔2018〕39号）以及《关于进一步建立完善乡镇机关事业单位工作人员乡镇工作补贴机制的通知》（桂组通字〔2019〕38号）的精神制定本项目。 根据自治区党委组织部《关于同意调整选派脱贫攻坚（乡村振兴)工作队员人选的复函》《关于明确驻村第一书记和工作队员派驻有关事项的通知》（桂组函字〔2021〕180号）精神，我馆李建勇同志自2020年11月起任北莱村工作队员，自2021年4月起任昭平县黄姚镇白山村第一书记。为适应我区实施乡村振兴战略的实际需要，切实为贫困村党组织第一书记驻村工作提供支持帮助，进一步解决广西脱贫攻坚（乡村振兴）工作队员驻村工作生活的实际困难，确保驻村工作顺利开展</t>
  </si>
  <si>
    <t>2022年1-12月，按2022年工作计划开展各项活动。</t>
  </si>
  <si>
    <t>2022年安排一般公共预算拨款6.5万元，按照自治区乡村振兴相关要求，做好2022年驻村第一书记工作经费等扶贫专项经费的管理和使用，充分利用博物馆的特色文化资源助力精准扶贫，积极开展好脱贫攻坚（乡村振兴）各项工作。</t>
  </si>
  <si>
    <t>平均每月驻村工作天数</t>
  </si>
  <si>
    <t>≥20天</t>
  </si>
  <si>
    <t>24</t>
  </si>
  <si>
    <t>2022年平均每月驻村工作24天</t>
  </si>
  <si>
    <t>驻村工作完成质量</t>
  </si>
  <si>
    <t>较好</t>
  </si>
  <si>
    <t>高质量完成乡村振兴工作</t>
  </si>
  <si>
    <t>驻村工作完成时间</t>
  </si>
  <si>
    <t>2022.12.31完成</t>
  </si>
  <si>
    <t>完成逾期目标</t>
  </si>
  <si>
    <t>驻村工作经费</t>
  </si>
  <si>
    <t>＝65000元</t>
  </si>
  <si>
    <t>44232</t>
  </si>
  <si>
    <t>6.8</t>
  </si>
  <si>
    <t>受疫情影响，第一书记未能回单位报销10-12月的账</t>
  </si>
  <si>
    <t>原因：2022年末第一书记报账手续因年末工作繁忙原因未能及时提交，且2022年底第一书记感染新冠疫情，导致其10月份至今的相关工作经费未能报账。措施：进一步加强预算执行力度，推进用款进度。</t>
  </si>
  <si>
    <t>对乡村振兴的影响程度</t>
  </si>
  <si>
    <t>30</t>
  </si>
  <si>
    <t>完成预期目标</t>
  </si>
  <si>
    <t>村委满意度</t>
  </si>
  <si>
    <t>村委一致认可和满意</t>
  </si>
  <si>
    <t>广西民族博物馆培训经费</t>
  </si>
  <si>
    <t>450000220420900020596</t>
  </si>
  <si>
    <t>2.9</t>
  </si>
  <si>
    <t>2.89</t>
  </si>
  <si>
    <t>99.66</t>
  </si>
  <si>
    <t>根据《事业单位工作人员培训规定》（人社部规〔2019〕4号）《中共广西壮族自治区委员会组织部广西壮族自治区财政厅关于进一步规范自治区本级培训计划管理的通知》（桂组通[2020]56号）等文件要求，组织开展2022年度全馆人才培养培训工作。通过组织开展干部职工培训培养工作，不断提高干部职工业务技能和综合素质，强化人才队伍建设，为文博事业发展提供人才保障。组织全馆职工开展提升团队凝聚力主题培训班，培训期间为2天，面向全馆职工进行培训，培训人数不少于80人，培训班开支总费用为2.9万元。</t>
  </si>
  <si>
    <t>2024</t>
  </si>
  <si>
    <t>计划2022年4月前确定培训机构，5月前确定培训方案，7月前按照培训方案开展培训工作。</t>
  </si>
  <si>
    <t>2022年安排资金2.9万元，组织全馆职工开展提升团队凝聚力主题培训班，开展全馆职工职业素养理论培训，提升全馆职工执行力和综合能力，增强团队凝聚力，进而提升博物馆服务能力水平。</t>
  </si>
  <si>
    <t>培训人数</t>
  </si>
  <si>
    <t>≥80人</t>
  </si>
  <si>
    <t>91</t>
  </si>
  <si>
    <t>培训人员合格率</t>
  </si>
  <si>
    <t>培训工作完成时间</t>
  </si>
  <si>
    <t>2022.12.31前</t>
  </si>
  <si>
    <t>培训经费</t>
  </si>
  <si>
    <t>＝2.9万元</t>
  </si>
  <si>
    <t>9.97</t>
  </si>
  <si>
    <t>节约财政资金100元</t>
  </si>
  <si>
    <t>厉行节约</t>
  </si>
  <si>
    <t>对博物馆人员队伍素质的提高、提升博物馆服务水平的影响程度</t>
  </si>
  <si>
    <t>广西民族博物馆红色基因库试点(三期)建设经费</t>
  </si>
  <si>
    <t>450000220420900020653</t>
  </si>
  <si>
    <t>30.0</t>
  </si>
  <si>
    <t>29.8</t>
  </si>
  <si>
    <t>99.33</t>
  </si>
  <si>
    <t>2021年4月27日，习近平总书记在广西民族博物馆参观时强调“广西是全国民族团结进步示范区，要继续发挥好示范带动作用，各民族共同团结进步、共同繁荣发展是中华民族的生命所在、力量所在、希望所在，各族人民要心手相牵、团结奋进，共创中华民族的美好未来，共享民族复兴的伟大荣光，为各族人民共同发展提供根本遵循，把各民族共同创造的中华文化传承好、发展好,使各族文化交相辉映，使中华文化历久弥新，这是坚定中国强大文化自信的根源”。 2021年5月11日，中宣部、国家发展改革委等九部委印发《关于推进博物馆改革发展的指导意见》（文物博发〔2021〕16号）中提出，“加快推进藏品数字化，完善藏品数据库，加大基础信息开放力度”。 以习近平总书记广西视察路线为主题，以广西民族博物馆陈列展览资源及视察驻足点文化资源为基础，构建面向观众的手机微信导览小程序。将少数民族文化、红色文化与参观路线手绘地图进行创意融合，通过“图文+实景+音视频+热点+互动+知识拓展"等富媒体媒介进行传播展示。</t>
  </si>
  <si>
    <t>（1）2022年1月-2月：项目需求及市场调研；</t>
  </si>
  <si>
    <t>2022年安排资金30万元，用于开发以广西民族博物馆陈列展览资源及视察驻足点文化资源为基础的面向观众的手机微信导览小程序，以有效提高文物资料的管理和利用，实现对博物馆展陈内容的多样化的解读与推广，丰富博物馆的展陈、传播手段，更好地传播广西民族传统文化和红色文化。</t>
  </si>
  <si>
    <t>开发微信导览小程序数量</t>
  </si>
  <si>
    <t>＝1套</t>
  </si>
  <si>
    <t>开发微信导览小程序1套，完成“牢记领袖嘱托，永担历史使命”学习打卡项目1项</t>
  </si>
  <si>
    <t>开发微信导览小程序验收结果</t>
  </si>
  <si>
    <t>验收合格</t>
  </si>
  <si>
    <t>完成日期</t>
  </si>
  <si>
    <t>2022年12月31日前完成</t>
  </si>
  <si>
    <t>2022年12月12日完成</t>
  </si>
  <si>
    <t>开发总成本</t>
  </si>
  <si>
    <t>＝30万元</t>
  </si>
  <si>
    <t>9.93</t>
  </si>
  <si>
    <t>项目实际支出29.8万元</t>
  </si>
  <si>
    <t>广西民族博物厉行节约的精神，节约财政成本</t>
  </si>
  <si>
    <t>对传播民族传统文化和提高公共服务水平的影响程度</t>
  </si>
  <si>
    <t>较高，让更多社会用户共享数字化成果，让更多优秀的民族传统化、红色资源与文化旅游发展结合起来。</t>
  </si>
  <si>
    <t>线上线下带领观众畅游民族文化参观路线，让更多社会用户共享数字化成果，让更多优秀的民族传统化、红色资源与文化旅游发展结合起来。</t>
  </si>
  <si>
    <t>文物数据影响</t>
  </si>
  <si>
    <t>文物数据持续可调用，有效提高文物数据的管理、研究和应用。</t>
  </si>
  <si>
    <t>提高了文物数据价值</t>
  </si>
  <si>
    <t>受观众欢迎</t>
  </si>
  <si>
    <t>广西民族博物馆1933年桂北瑶民起义大纛数字化保护项目</t>
  </si>
  <si>
    <t>450000220420900022682</t>
  </si>
  <si>
    <t>32.0</t>
  </si>
  <si>
    <t>31.0</t>
  </si>
  <si>
    <t>96.88</t>
  </si>
  <si>
    <t>立项依据：2018年7月，中办、国办《关于实施革命文物保护利用工程（2018—2022年）的意见》，对新时代革命文物工作进行了全面部署，要求加大革命文物保护力度，拓展革命文物利用途径。为贯彻落实文件要求，广西民族博物馆申报《革命文物“1933年桂北瑶民起义大纛”数字化保护项目》，2020年11月6日获国家文物局《关于广西壮族自治区2021年革命文物保护项目计划的批复》同意实施该项目，并提出了“深化文物本体前期研究，统筹制定整体保护技术方案，系统解决文物本体保护和数字化保护问题”的项目意见。 项目内容：对馆藏一级文物“1933年桂北瑶民起义大纛”进行高精度影像采集，制作正射影像和文物线划图等，拓展革命文物数字资源，提升革命文物保护、研究、展示和传播水平；同时，开展病害图拍摄绘制等文物本体前期研究，实施定制三维铝合金保存箱、定做内衬防护材料、使用文物专用RP保护材料等文物本体保护措施；文物数字复原，本项目文物数字复原以文物原有图案、色彩为参考，根据残损、糟朽、破裂、污染、褪色的部分残留的图像，复原出原图的基本情况，保证形式上的统一和色彩上的协调。</t>
  </si>
  <si>
    <t>1.准备阶段      2022年03月至2022年04月     编制项目实施方案，组建项目实施团队。</t>
  </si>
  <si>
    <t>2022年安排资金32万元，用于对1933年桂北瑶民起义大纛文物进行数字化采集与内容制作，通过后期数据处理，生成正射影像，同时，对大纛上的彩绘神仙人物进行创意二维动画数字资源制作，在高精度影像基础上对1933年桂北瑶民起义大纛绘制线划图，以文物原有图案、色彩为参考，根据残损、糟朽、破裂、污染、褪色的部分残留的图像，复原出原图的基本情况，保证形式上的统一和色彩上的协调，充分挖掘文物背后的历史文化内涵，以拓展革命文物桂北瑶民起义大纛利用途径，为文物保护、研究、展示和传播以及为文创开发提供素材。</t>
  </si>
  <si>
    <t>采集平面文物高精度影像和制作正射影像数</t>
  </si>
  <si>
    <t>＝1项</t>
  </si>
  <si>
    <t>4</t>
  </si>
  <si>
    <t>制作文物线划图数</t>
  </si>
  <si>
    <t>制作文物复原图数</t>
  </si>
  <si>
    <t>拍摄、绘制文物病害图服务</t>
  </si>
  <si>
    <t>定制三维铝合金保存箱数量</t>
  </si>
  <si>
    <t>项目验收竣工合格率</t>
  </si>
  <si>
    <t>≥99%</t>
  </si>
  <si>
    <t>2022年11月22日完成</t>
  </si>
  <si>
    <t>项目总成本</t>
  </si>
  <si>
    <t>＝32万元</t>
  </si>
  <si>
    <t>31</t>
  </si>
  <si>
    <t>9.69</t>
  </si>
  <si>
    <t>实际成本31万元，节约1万元</t>
  </si>
  <si>
    <t>厉行节约，为财政节约1万元</t>
  </si>
  <si>
    <t>对保护革命文物的影响程度</t>
  </si>
  <si>
    <t>中央文化人才专项经费补助</t>
  </si>
  <si>
    <t>450000220420900023072</t>
  </si>
  <si>
    <t>20.0</t>
  </si>
  <si>
    <t>立项依据：《文化和旅游部办公厅关于做好2021年度文化工作者服务支持艰苦边远地区和基层一线专项实施工作的通知》；《国家中长期人才发展规划纲要(2010—2020年)》；中央组织部、教育部、科技部、民政部、财政部、人力资源社会保障部、农业农村部、文化部、卫生部（国家卫生计生委）共同印发《边远贫困地区、边疆民族地区和革命老区人才支持计划实施方案》；自治区文化厅《关于转发〈广西民族生态博物馆建设“1+10工程”项目建议书〉的通知》（桂文发〔2005〕344号）；自治区文化厅《关于下发〈广西民族生态博物馆管理暂行办法〉的通知》（桂文发〔2005〕436号）。主要内容：面向广西民族生态博物馆社区、昭平县黄姚镇白山村村民开展各项文化保护技能提升、民族文化传习等培训班，进一步激发生态博物馆社区居民的文化意识，增强文化自信，助推乡村振兴。同时推动广西民族生态博物馆文化记忆工程建设及民族文化生态保护网络格局建设，使各生态博物馆成为文化遗产保护、传承和展示的重要阵地。</t>
  </si>
  <si>
    <t>按预算下达及支出进度要求支出</t>
  </si>
  <si>
    <t>2022年安排资金20万元，用于开展民族文化保护技能提升、民族文化传习等培训班，进一步激发生态博物馆社区居民的文化意识，增强文化自信，助推乡村振兴。</t>
  </si>
  <si>
    <t>开展民族文化保护技能提升、文化传习培训班数量</t>
  </si>
  <si>
    <t>≥3项</t>
  </si>
  <si>
    <t>2022年共举办5场“文化人才专项工作”项目培训班</t>
  </si>
  <si>
    <t>2022年共举办5场“文化人才专项工作”项目培训班，比绩效目标设定超额完成了2个培训班</t>
  </si>
  <si>
    <t>参与技能提升学习培训人员结业率</t>
  </si>
  <si>
    <t>参与技能提升学习培训人员结业率100%</t>
  </si>
  <si>
    <t>2022年11月26日所有培训班结束</t>
  </si>
  <si>
    <t>≤20万元</t>
  </si>
  <si>
    <t>项目总成本实际20万元</t>
  </si>
  <si>
    <t>对广西民族生态博物馆及白山村民族文化保护和利用的可持续性影响程度</t>
  </si>
  <si>
    <t>通过培训，学员掌握了各种民族文化保护相关的技能，提高学习能力和传承能力,进一步提升了文化自信心，有效促进民族文化的传承与保护</t>
  </si>
  <si>
    <t>受援单位满意度</t>
  </si>
  <si>
    <t>≥95%</t>
  </si>
  <si>
    <t>服务对象满意度超95%</t>
  </si>
  <si>
    <t>免费开放布展专项经费</t>
  </si>
  <si>
    <t>450000220420900026076</t>
  </si>
  <si>
    <t>200.0</t>
  </si>
  <si>
    <t>24.6789</t>
  </si>
  <si>
    <t>12.34</t>
  </si>
  <si>
    <t>立项依据：为贯彻落实习近平总书记重要指示批示精神以及我区建设铸牢中华民族共同体意识示范区重要部署，充分发挥博物馆民族团结进步教育、爱国主义教育基地作用，牢固树立“四个与共”“四个共同”“五个认同”“三个离不开”重要理念，凝心聚力建设新时代中国特色社会主义壮美广西。 必要性：为全面、系统地展示铜鼓产生发展的历史脉络，通过铜鼓这一具有丰富民族历史内涵的文物展现波澜壮阔的民族史和社会史，同时凸显广西作为出土、收藏古代铜鼓类型最全、数量最多的省区，展现广西各民族的智慧和独特审美，增强民族文化自信，对铜鼓文化陈列展进行重新设计、改造提升，通过展示铜鼓悠久的历史、精美的装饰艺术、精湛的制造工艺和特殊的历史地位，反映其背后蕴含的历史、社会、人文内容。                                                                               项目年度绩效目标：安排资金中央财政资金200万元，对铜鼓文化陈列展进行重新设计、改造提升，通过展示铜鼓悠久的历史、精美的装饰艺术、精湛的制造工艺和特殊的历史地位，反映其背后蕴含的历史、社会、人文内容，展现广西各民族的智慧和独特审美，增强民族文化自信，进一步打造惠及人民群众的文化服务品牌，为铸牢中华民族共同体意识、打造广西铸牢中华民族共同体意识示范区的建立贡献民博力量。</t>
  </si>
  <si>
    <t>2023</t>
  </si>
  <si>
    <t>2022年07月1日—12月31日 开展铜鼓文化展展览提升改造工作，2023年12月31日前完成铜鼓文化展展览提升改造工作并通过验收。</t>
  </si>
  <si>
    <t>安排资金中央财政资金200万元，对铜鼓文化陈列展进行重新设计、改造提升，通过展示铜鼓悠久的历史、精美的装饰艺术、精湛的制造工艺和特殊的历史地位，反映其背后蕴含的历史、社会、人文内容，展现广西各民族的智慧和独特审美，增强民族文化自信，进一步打造惠及人民群众的文化服务品牌，为铸牢中华民族共同体意识、打造广西铸牢中华民族共同体意识示范区的建立贡献民博力量。</t>
  </si>
  <si>
    <t>展览改造提升数量</t>
  </si>
  <si>
    <t>按照合规流程进行招标并按合同进行铜鼓展览改造提升</t>
  </si>
  <si>
    <t>铜鼓文化展按合同进行改造提升</t>
  </si>
  <si>
    <t>制作安装无安全事故，按设计要求完成展览改造提升</t>
  </si>
  <si>
    <t>铜鼓文化展改造提升完成时间</t>
  </si>
  <si>
    <t>2023年12月31日前</t>
  </si>
  <si>
    <t>部分达成预期指标并具有一定效果</t>
  </si>
  <si>
    <t>8.5</t>
  </si>
  <si>
    <t>展览改造提升项目（完成工程量的85%）</t>
  </si>
  <si>
    <t>2022年11月至12月，由于展览公司及施工团队所在的广东省疫情严重，完成工程量的85%</t>
  </si>
  <si>
    <t>展览改造提升费用</t>
  </si>
  <si>
    <t>≤200万元</t>
  </si>
  <si>
    <t>24.68</t>
  </si>
  <si>
    <t>1.23</t>
  </si>
  <si>
    <t>2022年11月至12月，由于展览公司及施工团队所在的广东省疫情严重，每日新增确认病例数万，工作人员及施工人员被封控在家，各项展览工作均无法正常开展，造成一段时间的停工和后续的工期延误，致使该项目无法在2022年12月底如期完工；按照双方合同约定，展览完工后，应三方验收通过且委托造价咨询公司对工程量进行结算审核之后，方能支付剩余经费。</t>
  </si>
  <si>
    <t>原因：2022年11月至12月，由于展览公司及施工团队所在的广东省疫情严重，每日新增确认病例数万，工作人员及施工人员被封控在家，各项展览工作均无法正常开展，造成一段时间的停工和后续的工期延误，致使该项目无法在2022年12月底如期完工；按照双方合同约定，展览完工后，应三方验收通过且委托造价咨询公司对工程量进行结算审核之后，方能支付剩余经费。改进措施：进一步加强预算执行力度，推进用款进度。</t>
  </si>
  <si>
    <t>对人民群众提供更多更好的精神食粮的作用</t>
  </si>
  <si>
    <t>更好展示广西少数民族文化独特魅力，为人民群众提供更多更好的精神食粮</t>
  </si>
  <si>
    <t>为2022年超80万人次观众提供了精神食粮</t>
  </si>
  <si>
    <t>对保护、传承和弘扬广西优秀民族文化、促进民族团结的可持续影响程度</t>
  </si>
  <si>
    <t>对保护、传承和弘扬广西优秀民族文化、促进民族团结的可持续影响较高，有助于积极推进铸牢中华民族共同体意识宣传普及,积极促进边疆民族地区公共文化服务体系建设，助力民族文化弘扬，促进民族团结。</t>
  </si>
  <si>
    <t>2022年观众超80万人次，这说明保护、传承和弘扬广西优秀民族文化、促进民族团结得到了可持续影响</t>
  </si>
  <si>
    <t>展览深受观众喜爱</t>
  </si>
  <si>
    <t>广西民族博物馆铸牢中华民族共同体意识提升项目-中央拨款</t>
  </si>
  <si>
    <t>450000220420900026175</t>
  </si>
  <si>
    <t>198.5438</t>
  </si>
  <si>
    <t>99.27</t>
  </si>
  <si>
    <t xml:space="preserve">立项依据：为贯彻落实习近平总书记重要指示批示精神以及我区建设铸牢中华民族共同体意识示范区重要部署，充分发挥博物馆民族团结进步教育、爱国主义教育基地作用，牢固树立“四个与共”“四个共同”“五个认同”“三个离不开”重要理念，凝心聚力建设新时代中国特色社会主义壮美广西                               主要内容：（1）按照教育部、国家文物局发布的《关于利用博物馆资源开展中小学教育教学的意见》和文旅部、发改委、财政部联合印发《关于推动公共文化服务高质量发展的意见》指出的博物馆要按照“重参与、重过程、重体验”的教育理念，进一步突出博物馆教育特色，紧密结合国家课程、地方课程与学校课程，设计研发丰富多彩的博物馆青少年教育课程，推动中小学生利用博物馆资源开展学习，同时加快推进公共文化服务数字化，加大微视频等数字资源建设力度，培育线上文化服务品牌，打造有影响力的公众号，培养具有高粘性的“粉丝”文化社群。（2）依据《中华人民共和国文物保护法》与中国丝绸博物馆（中国纺织品鉴定保护中心、纺织品文物保护国家文物局重点科研基地）合作，利用该馆的设备与技术团队力量，遵循无损分析及最小取样原则，全面检测分析大纛旗本体材质、颜料成分、污渍来源等，为下一步对其进行修复保护时修复材料的选取，修复步骤的设计等提供最基础的一手资料。（3）围绕主题进行系列氛围营造设计。（4）以铸牢中华民族共同体意识为主线，征集反映广西各民族交往交流交融历史进程、广西民族团结的历史物证、档案资料、近现代文物。如多民族家庭的结婚证、户口本、文书，反映民族文化交融的服饰、生产生活用具、工艺品、语言文字载体等。（5）策划出一系列具有鲜明教育作用、彰显社会主义核心价值观的主题展览，加强原创性陈列展览的策划与设计,推进“同心共筑壮美家园——铸牢中华民族共同体意识的广西篇章”专题展及相关民族文创产品开发。（6）围绕“铸牢中华民族共同体意识”进行官方网站维护——小改版升级（UI+主题+专栏）。（7）铸牢中华民族共同体意识基础设施提升改造。           </t>
  </si>
  <si>
    <t xml:space="preserve">2022年6月-10月 开展社会宣教相关业务能力拓展活动 2022年06月-12月 开展进校园进乡村进社区活动；结合传统节庆及特殊宣传节点，在馆内开展形式多样的公共文化活动；基于壮族文化展，开发未成年人研学课程； 结合馆藏文物，制作推广线上教育短视频；民族团结文物征集；革命文物大纛旗检测；铸牢中华民族共同体意识展览设计制作；铸牢中华民族共同体意识氛围营造设计制作。 2022年07月-08月 开展主题夏令营 </t>
  </si>
  <si>
    <t>2022年安排自治区财政资金200万元，围绕“铸牢中华民族共同体意识”这一工作主线，开展系列宣传教育活动，征集民族团结见证物，对一级革命文物进行检测研究，设计制作主题展览及相关民族文创产品开发，围绕主题进行系列氛围营造设计，铸牢中华民族共同体意识基础设施提升改造，围绕“铸牢中华民族共同体意识”进行官方网站升级，切实增强我馆公共文化服务水平和服务效果，进一步打造惠及人民群众的文化服务品牌，为铸牢中华民族共同体意识、打造广西铸牢中华民族共同体意识示范区的建立贡献民博力量。</t>
  </si>
  <si>
    <t>开展系统业务拓展活动次数</t>
  </si>
  <si>
    <t>＝1次</t>
  </si>
  <si>
    <t>1.53</t>
  </si>
  <si>
    <t>进校园进乡村进社区活动次数</t>
  </si>
  <si>
    <t>≥4次</t>
  </si>
  <si>
    <t>开展夏令营次数</t>
  </si>
  <si>
    <t>馆内宣教活动次数</t>
  </si>
  <si>
    <t>＝6次</t>
  </si>
  <si>
    <t>12</t>
  </si>
  <si>
    <t>形成系统研学课程数量</t>
  </si>
  <si>
    <t>录制和宣推教育段视频数量</t>
  </si>
  <si>
    <t>＝6条</t>
  </si>
  <si>
    <t>116</t>
  </si>
  <si>
    <t>对“大纛旗”一级馆藏革命文物进行前期检测研究的检测方式种数</t>
  </si>
  <si>
    <t>＝6种</t>
  </si>
  <si>
    <t>文创产品设计、打样款类数量</t>
  </si>
  <si>
    <t>＝20款</t>
  </si>
  <si>
    <t>征集民族团结见证物数量</t>
  </si>
  <si>
    <t>≥30件套</t>
  </si>
  <si>
    <t>1.63</t>
  </si>
  <si>
    <t>79</t>
  </si>
  <si>
    <t>主题氛围营造设计数量</t>
  </si>
  <si>
    <t>专题展数量</t>
  </si>
  <si>
    <t>＝3个</t>
  </si>
  <si>
    <t>3</t>
  </si>
  <si>
    <t>网站主题专栏提升数量</t>
  </si>
  <si>
    <t>铸牢中华民族共同体意识基础设施提升改造数量</t>
  </si>
  <si>
    <t>≥5项</t>
  </si>
  <si>
    <t>1.54</t>
  </si>
  <si>
    <t>社教活动开展情况及质量要求</t>
  </si>
  <si>
    <t>严格按照《关于利用博物馆资源开展中小学教育教学的意见》《关于推动公共文化服务高质量发展的意见》实施执行，保证宣教活动无安全事故，活动效果好</t>
  </si>
  <si>
    <t>革命文物检测结果</t>
  </si>
  <si>
    <t>检测结果要鉴别出革命文物本体及污渍的成分</t>
  </si>
  <si>
    <t>文创产品验收合格率</t>
  </si>
  <si>
    <t>95</t>
  </si>
  <si>
    <t>征集的民族团结见证文物入库率</t>
  </si>
  <si>
    <t>氛围营造、主题展验收结果</t>
  </si>
  <si>
    <t>铸牢中华民族共同体意识基础设施提升改造验收结果</t>
  </si>
  <si>
    <t>2022年12月31日前</t>
  </si>
  <si>
    <t>198.54</t>
  </si>
  <si>
    <t>铸牢中华民族共同体意识的宣传普及</t>
  </si>
  <si>
    <t>有效促进公众意识，持续影响</t>
  </si>
  <si>
    <t>持续影响</t>
  </si>
  <si>
    <t>受观众喜爱</t>
  </si>
  <si>
    <t>广西民族博物馆铸牢中华民族共同体意识提升项目-自治区拨款</t>
  </si>
  <si>
    <t>450000220420900026233</t>
  </si>
  <si>
    <t>500.0</t>
  </si>
  <si>
    <t>立项依据：为贯彻落实习近平总书记重要指示批示精神以及我区建设铸牢中华民族共同体意识示范区重要部署，充分发挥博物馆民族团结进步教育、爱国主义教育基地作用，牢固树立“四个与共”“四个共同”“五个认同”“三个离不开”重要理念，凝心聚力建设新时代中国特色社会主义壮美广西。 主要内容：（1）围绕“铸牢中华民族共同体意识”这一主题，策划出一系列具有鲜明教育作用、彰显社会主义核心价值观的主题展览，加强原创性陈列展览的策划与设计,重点推进铜鼓文化展展览提升改造工作，策划和制作“牢记领袖嘱托 勇担历史使命”学习打卡点。（2）铸牢中华民族共同体意识基础设施提升改造。</t>
  </si>
  <si>
    <t>2022年07月1日—12月31日 开展铜鼓文化展展览提升改造的政府采购流程、签订合同并按进度支付款项，完成铸牢中华民族共同体意识展览提升改造-左江花山岩画文化景观展览设计制作、“牢记领袖嘱托 勇担历史使命”学习打卡线下项目，完成展示园鼓楼、戏台、风雨桥、主楼2号至4号扶梯吊顶检修和馆区损坏大理石路面维修等零星维修</t>
  </si>
  <si>
    <t>2022年安排自治区财政资金500万元，围绕“铸牢中华民族共同体意识”这一工作主线，策划出一系列具有鲜明教育作用、彰显社会主义核心价值观的主题展览，加强原创性陈列展览的策划与设计,重点推进铜鼓文化展展览提升改造工作，策划和制作“牢记领袖嘱托 勇担历史使命”学习打卡点，铸牢中华民族共同体意识基础设施提升改造，切实增强我馆公共文化服务水平和服务效果，进一步打造惠及人民群众的文化服务品牌，为铸牢中华民族共同体意识、打造广西铸牢中华民族共同体意识示范区的建立贡献民博力量。</t>
  </si>
  <si>
    <t>“牢记领袖嘱托 勇担历史使命”学习打卡人数</t>
  </si>
  <si>
    <t>≥25万人次</t>
  </si>
  <si>
    <t>2022年观众超80万人次</t>
  </si>
  <si>
    <t>超额完成观众量目标</t>
  </si>
  <si>
    <t>展览改造提升项目数</t>
  </si>
  <si>
    <t>我馆深入挖掘区域文化特色和优势，策划推出精品展览，推进固定陈列“穿越时空的鼓声——铜鼓文化展”改造提升项目</t>
  </si>
  <si>
    <t>举办左江花山岩画文化景观展</t>
  </si>
  <si>
    <t>铸牢中华民族共同体意识基础设施提升改造零星维修项目数</t>
  </si>
  <si>
    <t>6</t>
  </si>
  <si>
    <t>完成铸牢中华民族共同体意识基础设施提升改造零星维修</t>
  </si>
  <si>
    <t>学习打卡项目合同建设完成率</t>
  </si>
  <si>
    <t>2.5</t>
  </si>
  <si>
    <t>铜鼓文化展改造提升各项验收合格率</t>
  </si>
  <si>
    <t>85</t>
  </si>
  <si>
    <t>疫情严重，方案与施工变更，改造项目未全部完成</t>
  </si>
  <si>
    <t>左江花山岩画文化景观主题展验收结果</t>
  </si>
  <si>
    <t>“牢记领袖嘱托 勇担历史使命”学习打卡项目设计制作完成时间</t>
  </si>
  <si>
    <t>按时完成</t>
  </si>
  <si>
    <t>展览改造提升项目（完成工程量的85%）完成时间</t>
  </si>
  <si>
    <t>疫情严重，受疫情影响，改造项目未全部完成</t>
  </si>
  <si>
    <t>开展左江花山岩画文化景观专题展时间</t>
  </si>
  <si>
    <t>2022年9月30日前</t>
  </si>
  <si>
    <t>铸牢中华民族共同体意识基础设施提升改造零星维修项目完成时间</t>
  </si>
  <si>
    <t>2022年11月30 日前</t>
  </si>
  <si>
    <t>左江花山岩画文化景观专题展成本</t>
  </si>
  <si>
    <t>≤34万元</t>
  </si>
  <si>
    <t>32.77</t>
  </si>
  <si>
    <t>铜鼓文化展改造提升成本</t>
  </si>
  <si>
    <t>≤412万元</t>
  </si>
  <si>
    <t>412</t>
  </si>
  <si>
    <t>学习打卡项目成本</t>
  </si>
  <si>
    <t>铸牢中华民族共同体意识基础设施提升改造成本</t>
  </si>
  <si>
    <t>34</t>
  </si>
  <si>
    <t>≤500万元</t>
  </si>
  <si>
    <t>500</t>
  </si>
  <si>
    <t>对保护、传承和弘扬广西优秀民族文化、促进民族团结有持续影响</t>
  </si>
  <si>
    <t>广西民族博物馆“博物馆的力量”教育及宣传活动专项经费</t>
  </si>
  <si>
    <t>450000220420900026535</t>
  </si>
  <si>
    <t>线下活动：                                                                                                                                                                                                                                                                                                                                                                                                                                                                             2022年6月-7月 结合“博物馆力量”主题开展非物质文化展演活动； 2022年7月-8月 开展同心歌圩活动； 2022年6月-8月 乡村振兴系列图片展览展示活动；                                                                                                                                                                                                                                                                                                                                                                                                                2022年6月-8月 “博物馆力量”相关主题户外展示宣传；     2022年6月-8月  家风家教展览宣传教育活动；                                                                                                                                                                                                                                                                                                                               线上活动： 2022年6月-8月 结合主题，制作推广“博物馆力量”线上教育短视频。 2022年6月-8月 结合乡村振兴，制作推广系列线上教育短视频，阐释博物馆乡村振兴的力量；   2022年7月-8月，结合家风展，实现线上展览科普教育； 2022年6月-8月 结合我馆馆藏以及研究，推送相关科普类教育文献；</t>
  </si>
  <si>
    <t>安排资金30万元，用于开展“保护利用传承民族文化遗产，铸牢中华民族共同体意识”等非物质文化展演惠民活动，紧紧围绕铸牢中华民族共同体意识主线，深入挖掘民族文物背后的故事，通过文化惠民活动，为社会各界提供更多公共文化产品和精神食粮，以宣传“博物馆的力量”，彰显“同心共筑壮美广西——铸牢中华民族共同体意识篇章”，进一步阐释博物馆有能力改变我们周围的世界、实现可持续发展的力量、数字化与可及性创新的力量和通过教育进行社区建设的力量，为我国的民族文博事业、民族团结进步事业凝聚起蓬勃发展的力量。</t>
  </si>
  <si>
    <t>开展线下文化惠民活动数量</t>
  </si>
  <si>
    <t>≥4场</t>
  </si>
  <si>
    <t>超额完成绩效目标</t>
  </si>
  <si>
    <t>活动开展的要求，严格按照上报活动方案执行，确保各项活动逐一开展</t>
  </si>
  <si>
    <t>保证活动无安全事故，活动效果好</t>
  </si>
  <si>
    <t>无安全事故发生，活动正常有序进行</t>
  </si>
  <si>
    <t>项目活动完成时间</t>
  </si>
  <si>
    <t>≤30万元</t>
  </si>
  <si>
    <t>非物质文化遗产意识的宣传普及</t>
  </si>
  <si>
    <t>收益观众超80万人次，有效促进文化知识传播</t>
  </si>
  <si>
    <t>深受观众喜爱</t>
  </si>
  <si>
    <t>立项依据：根据国家文物局印发了《关于开展2022年度“518国际博物馆日”宣传活动的通知》(函〔2022〕80号)(以下简称《通知》),各地文物行政部门和博物馆应围绕“博物馆的力量”这一主题，在5月18日前后，开展内容丰富、形式多样的主题宣传活动，搭建博物馆与公众沟通互动的平台，加深公众对博物馆的了解与认同，并可根据实际情况，提出本地活动主题和口号。广西民族博物馆围绕“博物馆力量”这一主题，积极开展“保护利用传承民族文化遗产，铸牢中华民族共同体意识”等研究，从文化遗产保护、传承、发展和服务乡村振兴等文化惠民活动中，彰显“同心共筑壮美广西——铸牢中华民族共同体意识篇章”，以反映广西各民族在稳边固边安边兴边和共同缔造统一国家的贡献以及民族交往交流交融的历史和民族团结进步的事迹。主要内容：结合“博物馆力量”主题开展非物质文化展演活动，“博物馆力量”相关主题户外展示宣传，开展同心歌圩活动，家风家教展览宣传教育活动，乡村振兴系列图片展览展示活动，制作推广“博物馆力量”线上教育短视频，结合乡村振兴，制作推广系列线上教育短视频，阐释博物馆乡村振兴的力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</si>
</sst>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0.00_);[Red]\(0.00\)"/>
  </numFmts>
  <fonts count="12" x14ac:knownFonts="1">
    <font>
      <sz val="11"/>
      <color theme="1"/>
      <name val="微软雅黑"/>
      <charset val="134"/>
    </font>
    <font>
      <sz val="10"/>
      <name val="Arial"/>
      <family val="2"/>
    </font>
    <font>
      <b/>
      <sz val="18"/>
      <color rgb="FF000000"/>
      <name val="宋体"/>
      <family val="3"/>
      <charset val="134"/>
    </font>
    <font>
      <sz val="11"/>
      <name val="宋体"/>
      <family val="3"/>
      <charset val="134"/>
    </font>
    <font>
      <b/>
      <sz val="11"/>
      <name val="仿宋_GB2312"/>
      <family val="3"/>
      <charset val="134"/>
    </font>
    <font>
      <b/>
      <sz val="11"/>
      <name val="宋体"/>
      <family val="3"/>
      <charset val="134"/>
    </font>
    <font>
      <b/>
      <sz val="11"/>
      <color rgb="FF000000"/>
      <name val="宋体"/>
      <family val="3"/>
      <charset val="134"/>
    </font>
    <font>
      <sz val="11"/>
      <name val="仿宋_GB2312"/>
      <family val="3"/>
      <charset val="134"/>
    </font>
    <font>
      <sz val="11"/>
      <color rgb="FF000000"/>
      <name val="Calibri"/>
      <family val="2"/>
    </font>
    <font>
      <sz val="11"/>
      <color rgb="FF000000"/>
      <name val="宋体"/>
      <family val="3"/>
      <charset val="134"/>
    </font>
    <font>
      <b/>
      <sz val="18"/>
      <color indexed="8"/>
      <name val="宋体"/>
      <family val="3"/>
      <charset val="134"/>
    </font>
    <font>
      <sz val="9"/>
      <name val="微软雅黑"/>
      <family val="2"/>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1">
    <xf numFmtId="0" fontId="0" fillId="0" borderId="0" xfId="0">
      <alignment vertical="center"/>
    </xf>
    <xf numFmtId="0" fontId="1" fillId="0" borderId="0" xfId="0" applyFont="1" applyFill="1" applyBorder="1" applyAlignment="1"/>
    <xf numFmtId="0" fontId="1" fillId="0" borderId="0" xfId="0" applyFont="1" applyFill="1" applyBorder="1" applyAlignment="1">
      <alignment wrapText="1"/>
    </xf>
    <xf numFmtId="0" fontId="1" fillId="0" borderId="0" xfId="0" applyNumberFormat="1" applyFont="1" applyFill="1" applyBorder="1" applyAlignment="1" applyProtection="1"/>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xf>
    <xf numFmtId="0" fontId="3" fillId="0" borderId="1" xfId="0" applyFont="1" applyFill="1" applyBorder="1" applyAlignment="1" applyProtection="1">
      <alignment vertical="center"/>
    </xf>
    <xf numFmtId="0" fontId="6"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xf>
    <xf numFmtId="0" fontId="8" fillId="0" borderId="0" xfId="0" applyFont="1" applyFill="1" applyBorder="1" applyAlignment="1" applyProtection="1"/>
    <xf numFmtId="0" fontId="9" fillId="0" borderId="0" xfId="0" applyFont="1" applyFill="1" applyBorder="1" applyAlignment="1" applyProtection="1">
      <alignment horizontal="center" vertical="center"/>
    </xf>
    <xf numFmtId="0" fontId="3" fillId="0" borderId="1" xfId="0" applyFont="1" applyFill="1" applyBorder="1" applyAlignment="1" applyProtection="1">
      <alignment horizontal="left" vertical="center" wrapText="1"/>
    </xf>
    <xf numFmtId="0" fontId="2"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right" vertical="center"/>
    </xf>
    <xf numFmtId="10" fontId="3"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xf>
    <xf numFmtId="14" fontId="3" fillId="0" borderId="1" xfId="0" applyNumberFormat="1" applyFont="1" applyFill="1" applyBorder="1" applyAlignment="1" applyProtection="1">
      <alignment horizontal="center" vertical="center"/>
    </xf>
    <xf numFmtId="14" fontId="3"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178" fontId="3"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6"/>
  <sheetViews>
    <sheetView workbookViewId="0">
      <selection activeCell="C12" sqref="C12:K12"/>
    </sheetView>
  </sheetViews>
  <sheetFormatPr defaultColWidth="7.44140625" defaultRowHeight="12.6" customHeight="1" x14ac:dyDescent="0.2"/>
  <cols>
    <col min="1" max="1" width="5.33203125" style="2" customWidth="1"/>
    <col min="2" max="2" width="11.6640625" style="3" customWidth="1"/>
    <col min="3" max="3" width="19.109375" style="3" customWidth="1"/>
    <col min="4" max="4" width="10.88671875" style="3" customWidth="1"/>
    <col min="5" max="5" width="12.5546875" style="3" customWidth="1"/>
    <col min="6" max="7" width="14.109375" style="3" customWidth="1"/>
    <col min="8" max="9" width="12.33203125" style="3" customWidth="1"/>
    <col min="10" max="10" width="12.109375" style="3" customWidth="1"/>
    <col min="11" max="11" width="15.33203125" style="3" customWidth="1"/>
    <col min="12" max="16384" width="7.44140625" style="3"/>
  </cols>
  <sheetData>
    <row r="1" spans="1:24" ht="33" customHeight="1" x14ac:dyDescent="0.25">
      <c r="A1" s="16" t="s">
        <v>0</v>
      </c>
      <c r="B1" s="16"/>
      <c r="C1" s="16"/>
      <c r="D1" s="16"/>
      <c r="E1" s="16"/>
      <c r="F1" s="16"/>
      <c r="G1" s="16"/>
      <c r="H1" s="16"/>
      <c r="I1" s="16"/>
      <c r="J1" s="16"/>
      <c r="K1" s="16"/>
      <c r="L1" s="13"/>
      <c r="M1" s="13"/>
      <c r="N1" s="13"/>
      <c r="O1" s="13"/>
      <c r="P1" s="13"/>
      <c r="Q1" s="13"/>
      <c r="R1" s="13"/>
      <c r="S1" s="13"/>
      <c r="T1" s="13"/>
      <c r="U1" s="13"/>
      <c r="V1" s="13"/>
      <c r="W1" s="13"/>
      <c r="X1" s="13"/>
    </row>
    <row r="2" spans="1:24" ht="21.95" customHeight="1" x14ac:dyDescent="0.25">
      <c r="A2" s="17" t="s">
        <v>1</v>
      </c>
      <c r="B2" s="17"/>
      <c r="C2" s="18" t="s">
        <v>2</v>
      </c>
      <c r="D2" s="18"/>
      <c r="E2" s="18"/>
      <c r="F2" s="4" t="s">
        <v>3</v>
      </c>
      <c r="G2" s="17" t="s">
        <v>4</v>
      </c>
      <c r="H2" s="17"/>
      <c r="I2" s="17"/>
      <c r="J2" s="17"/>
      <c r="K2" s="17"/>
      <c r="L2" s="14"/>
      <c r="M2" s="14"/>
      <c r="N2" s="14"/>
      <c r="O2" s="14"/>
      <c r="P2" s="14"/>
      <c r="Q2" s="14"/>
      <c r="R2" s="14"/>
      <c r="S2" s="14"/>
      <c r="T2" s="13"/>
      <c r="U2" s="13"/>
      <c r="V2" s="13"/>
      <c r="W2" s="13"/>
      <c r="X2" s="13"/>
    </row>
    <row r="3" spans="1:24" ht="21.95" customHeight="1" x14ac:dyDescent="0.25">
      <c r="A3" s="17" t="s">
        <v>5</v>
      </c>
      <c r="B3" s="17"/>
      <c r="C3" s="17" t="s">
        <v>6</v>
      </c>
      <c r="D3" s="17"/>
      <c r="E3" s="17"/>
      <c r="F3" s="4" t="s">
        <v>7</v>
      </c>
      <c r="G3" s="17" t="s">
        <v>8</v>
      </c>
      <c r="H3" s="17"/>
      <c r="I3" s="17"/>
      <c r="J3" s="17"/>
      <c r="K3" s="17"/>
      <c r="L3" s="14"/>
      <c r="M3" s="14"/>
      <c r="N3" s="14"/>
      <c r="O3" s="14"/>
      <c r="P3" s="14"/>
      <c r="Q3" s="14"/>
      <c r="R3" s="14"/>
      <c r="S3" s="14"/>
      <c r="T3" s="13"/>
      <c r="U3" s="13"/>
      <c r="V3" s="13"/>
      <c r="W3" s="13"/>
      <c r="X3" s="13"/>
    </row>
    <row r="4" spans="1:24" ht="21.95" customHeight="1" x14ac:dyDescent="0.25">
      <c r="A4" s="22" t="s">
        <v>9</v>
      </c>
      <c r="B4" s="22"/>
      <c r="C4" s="19" t="s">
        <v>10</v>
      </c>
      <c r="D4" s="19"/>
      <c r="E4" s="19" t="s">
        <v>11</v>
      </c>
      <c r="F4" s="19"/>
      <c r="G4" s="6" t="s">
        <v>12</v>
      </c>
      <c r="H4" s="6" t="s">
        <v>13</v>
      </c>
      <c r="I4" s="6" t="s">
        <v>14</v>
      </c>
      <c r="J4" s="19" t="s">
        <v>15</v>
      </c>
      <c r="K4" s="19"/>
      <c r="L4" s="14"/>
      <c r="M4" s="14"/>
      <c r="N4" s="14"/>
      <c r="O4" s="14"/>
      <c r="P4" s="14"/>
      <c r="Q4" s="14"/>
      <c r="R4" s="14"/>
      <c r="S4" s="14"/>
      <c r="T4" s="13"/>
      <c r="U4" s="13"/>
      <c r="V4" s="13"/>
      <c r="W4" s="13"/>
      <c r="X4" s="13"/>
    </row>
    <row r="5" spans="1:24" ht="21.95" customHeight="1" x14ac:dyDescent="0.2">
      <c r="A5" s="22"/>
      <c r="B5" s="22"/>
      <c r="C5" s="20" t="s">
        <v>16</v>
      </c>
      <c r="D5" s="20"/>
      <c r="E5" s="17">
        <f t="shared" ref="E5:I5" si="0">E6+E7+E8+E9+E10</f>
        <v>0</v>
      </c>
      <c r="F5" s="17"/>
      <c r="G5" s="4">
        <f t="shared" si="0"/>
        <v>283.06</v>
      </c>
      <c r="H5" s="5">
        <f t="shared" si="0"/>
        <v>283.06</v>
      </c>
      <c r="I5" s="5">
        <f t="shared" si="0"/>
        <v>283.06</v>
      </c>
      <c r="J5" s="21">
        <f>I5/H5</f>
        <v>1</v>
      </c>
      <c r="K5" s="21"/>
    </row>
    <row r="6" spans="1:24" ht="21.95" customHeight="1" x14ac:dyDescent="0.2">
      <c r="A6" s="22"/>
      <c r="B6" s="22"/>
      <c r="C6" s="23" t="s">
        <v>17</v>
      </c>
      <c r="D6" s="8" t="s">
        <v>18</v>
      </c>
      <c r="E6" s="17" t="s">
        <v>19</v>
      </c>
      <c r="F6" s="17"/>
      <c r="G6" s="4" t="s">
        <v>20</v>
      </c>
      <c r="H6" s="5" t="s">
        <v>20</v>
      </c>
      <c r="I6" s="5" t="s">
        <v>20</v>
      </c>
      <c r="J6" s="17" t="s">
        <v>21</v>
      </c>
      <c r="K6" s="17"/>
    </row>
    <row r="7" spans="1:24" ht="21.95" customHeight="1" x14ac:dyDescent="0.2">
      <c r="A7" s="22"/>
      <c r="B7" s="22"/>
      <c r="C7" s="23"/>
      <c r="D7" s="8" t="s">
        <v>22</v>
      </c>
      <c r="E7" s="17" t="s">
        <v>19</v>
      </c>
      <c r="F7" s="17"/>
      <c r="G7" s="4" t="s">
        <v>19</v>
      </c>
      <c r="H7" s="5" t="s">
        <v>19</v>
      </c>
      <c r="I7" s="5" t="s">
        <v>19</v>
      </c>
      <c r="J7" s="17" t="s">
        <v>23</v>
      </c>
      <c r="K7" s="17"/>
    </row>
    <row r="8" spans="1:24" ht="21.95" customHeight="1" x14ac:dyDescent="0.2">
      <c r="A8" s="22"/>
      <c r="B8" s="22"/>
      <c r="C8" s="4" t="s">
        <v>24</v>
      </c>
      <c r="D8" s="9" t="s">
        <v>25</v>
      </c>
      <c r="E8" s="17" t="s">
        <v>19</v>
      </c>
      <c r="F8" s="17"/>
      <c r="G8" s="4" t="s">
        <v>19</v>
      </c>
      <c r="H8" s="5" t="s">
        <v>19</v>
      </c>
      <c r="I8" s="5" t="s">
        <v>19</v>
      </c>
      <c r="J8" s="17" t="s">
        <v>23</v>
      </c>
      <c r="K8" s="17"/>
    </row>
    <row r="9" spans="1:24" ht="21.95" customHeight="1" x14ac:dyDescent="0.2">
      <c r="A9" s="22"/>
      <c r="B9" s="22"/>
      <c r="C9" s="4" t="s">
        <v>26</v>
      </c>
      <c r="D9" s="9" t="s">
        <v>25</v>
      </c>
      <c r="E9" s="17" t="s">
        <v>19</v>
      </c>
      <c r="F9" s="17"/>
      <c r="G9" s="4" t="s">
        <v>19</v>
      </c>
      <c r="H9" s="5" t="s">
        <v>19</v>
      </c>
      <c r="I9" s="5" t="s">
        <v>19</v>
      </c>
      <c r="J9" s="17" t="s">
        <v>23</v>
      </c>
      <c r="K9" s="17"/>
    </row>
    <row r="10" spans="1:24" ht="21.95" customHeight="1" x14ac:dyDescent="0.2">
      <c r="A10" s="22"/>
      <c r="B10" s="22"/>
      <c r="C10" s="7" t="s">
        <v>27</v>
      </c>
      <c r="D10" s="9" t="s">
        <v>25</v>
      </c>
      <c r="E10" s="17" t="s">
        <v>19</v>
      </c>
      <c r="F10" s="17"/>
      <c r="G10" s="4" t="s">
        <v>19</v>
      </c>
      <c r="H10" s="5" t="s">
        <v>19</v>
      </c>
      <c r="I10" s="5" t="s">
        <v>19</v>
      </c>
      <c r="J10" s="17" t="s">
        <v>23</v>
      </c>
      <c r="K10" s="17"/>
    </row>
    <row r="11" spans="1:24" ht="30" customHeight="1" x14ac:dyDescent="0.2">
      <c r="A11" s="22" t="s">
        <v>28</v>
      </c>
      <c r="B11" s="22"/>
      <c r="C11" s="21">
        <v>0</v>
      </c>
      <c r="D11" s="21"/>
      <c r="E11" s="17" t="s">
        <v>29</v>
      </c>
      <c r="F11" s="17"/>
      <c r="G11" s="23" t="s">
        <v>30</v>
      </c>
      <c r="H11" s="23"/>
      <c r="I11" s="23"/>
      <c r="J11" s="23"/>
      <c r="K11" s="23"/>
    </row>
    <row r="12" spans="1:24" ht="84.95" customHeight="1" x14ac:dyDescent="0.25">
      <c r="A12" s="22" t="s">
        <v>31</v>
      </c>
      <c r="B12" s="22"/>
      <c r="C12" s="23" t="s">
        <v>32</v>
      </c>
      <c r="D12" s="23"/>
      <c r="E12" s="23"/>
      <c r="F12" s="23"/>
      <c r="G12" s="23"/>
      <c r="H12" s="23"/>
      <c r="I12" s="23"/>
      <c r="J12" s="23"/>
      <c r="K12" s="23"/>
      <c r="L12" s="13"/>
      <c r="M12" s="13"/>
      <c r="N12" s="13"/>
      <c r="O12" s="13"/>
      <c r="P12" s="13"/>
      <c r="Q12" s="13"/>
      <c r="R12" s="13"/>
      <c r="S12" s="13"/>
      <c r="T12" s="13"/>
      <c r="U12" s="13"/>
      <c r="V12" s="13"/>
      <c r="W12" s="13"/>
      <c r="X12" s="13"/>
    </row>
    <row r="13" spans="1:24" ht="27.95" customHeight="1" x14ac:dyDescent="0.25">
      <c r="A13" s="22" t="s">
        <v>33</v>
      </c>
      <c r="B13" s="22"/>
      <c r="C13" s="24" t="s">
        <v>34</v>
      </c>
      <c r="D13" s="24"/>
      <c r="E13" s="24"/>
      <c r="F13" s="5" t="s">
        <v>35</v>
      </c>
      <c r="G13" s="25" t="s">
        <v>36</v>
      </c>
      <c r="H13" s="25"/>
      <c r="I13" s="25"/>
      <c r="J13" s="25"/>
      <c r="K13" s="25"/>
      <c r="L13" s="13"/>
      <c r="M13" s="13"/>
      <c r="N13" s="13"/>
      <c r="O13" s="13"/>
      <c r="P13" s="13"/>
      <c r="Q13" s="13"/>
      <c r="R13" s="13"/>
      <c r="S13" s="13"/>
      <c r="T13" s="13"/>
      <c r="U13" s="13"/>
      <c r="V13" s="13"/>
      <c r="W13" s="13"/>
      <c r="X13" s="13"/>
    </row>
    <row r="14" spans="1:24" ht="27.95" customHeight="1" x14ac:dyDescent="0.25">
      <c r="A14" s="22" t="s">
        <v>37</v>
      </c>
      <c r="B14" s="22"/>
      <c r="C14" s="23" t="s">
        <v>38</v>
      </c>
      <c r="D14" s="23"/>
      <c r="E14" s="23"/>
      <c r="F14" s="23"/>
      <c r="G14" s="23"/>
      <c r="H14" s="23"/>
      <c r="I14" s="23"/>
      <c r="J14" s="23"/>
      <c r="K14" s="23"/>
      <c r="L14" s="13"/>
      <c r="M14" s="13"/>
      <c r="N14" s="13"/>
      <c r="O14" s="13"/>
      <c r="P14" s="13"/>
      <c r="Q14" s="13"/>
      <c r="R14" s="13"/>
      <c r="S14" s="13"/>
      <c r="T14" s="13"/>
      <c r="U14" s="13"/>
      <c r="V14" s="13"/>
      <c r="W14" s="13"/>
      <c r="X14" s="13"/>
    </row>
    <row r="15" spans="1:24" ht="27.95" customHeight="1" x14ac:dyDescent="0.25">
      <c r="A15" s="17" t="s">
        <v>39</v>
      </c>
      <c r="B15" s="17"/>
      <c r="C15" s="23" t="s">
        <v>40</v>
      </c>
      <c r="D15" s="23"/>
      <c r="E15" s="23"/>
      <c r="F15" s="23"/>
      <c r="G15" s="23"/>
      <c r="H15" s="23"/>
      <c r="I15" s="23"/>
      <c r="J15" s="23"/>
      <c r="K15" s="23"/>
      <c r="L15" s="13"/>
      <c r="M15" s="13"/>
      <c r="N15" s="13"/>
      <c r="O15" s="13"/>
      <c r="P15" s="13"/>
      <c r="Q15" s="13"/>
      <c r="R15" s="13"/>
      <c r="S15" s="13"/>
      <c r="T15" s="13"/>
      <c r="U15" s="13"/>
      <c r="V15" s="13"/>
      <c r="W15" s="13"/>
      <c r="X15" s="13"/>
    </row>
    <row r="16" spans="1:24" ht="27.95" customHeight="1" x14ac:dyDescent="0.25">
      <c r="A16" s="26" t="s">
        <v>41</v>
      </c>
      <c r="B16" s="26"/>
      <c r="C16" s="26"/>
      <c r="D16" s="27">
        <v>100</v>
      </c>
      <c r="E16" s="27"/>
      <c r="F16" s="10" t="s">
        <v>42</v>
      </c>
      <c r="G16" s="28">
        <f>IF(J5*10&gt;10,10,J5*10)</f>
        <v>10</v>
      </c>
      <c r="H16" s="28"/>
      <c r="I16" s="28"/>
      <c r="J16" s="28"/>
      <c r="K16" s="28"/>
      <c r="L16" s="13"/>
      <c r="M16" s="13"/>
      <c r="N16" s="13"/>
      <c r="O16" s="13"/>
      <c r="P16" s="13"/>
      <c r="Q16" s="13"/>
      <c r="R16" s="13"/>
      <c r="S16" s="13"/>
      <c r="T16" s="13"/>
      <c r="U16" s="13"/>
      <c r="V16" s="13"/>
      <c r="W16" s="13"/>
      <c r="X16" s="13"/>
    </row>
    <row r="17" spans="1:11" ht="30" customHeight="1" x14ac:dyDescent="0.2">
      <c r="A17" s="30" t="s">
        <v>43</v>
      </c>
      <c r="B17" s="6" t="s">
        <v>44</v>
      </c>
      <c r="C17" s="6" t="s">
        <v>45</v>
      </c>
      <c r="D17" s="19" t="s">
        <v>46</v>
      </c>
      <c r="E17" s="19"/>
      <c r="F17" s="6" t="s">
        <v>47</v>
      </c>
      <c r="G17" s="6" t="s">
        <v>48</v>
      </c>
      <c r="H17" s="6" t="s">
        <v>49</v>
      </c>
      <c r="I17" s="6" t="s">
        <v>50</v>
      </c>
      <c r="J17" s="6" t="s">
        <v>51</v>
      </c>
      <c r="K17" s="6" t="s">
        <v>52</v>
      </c>
    </row>
    <row r="18" spans="1:11" ht="15" customHeight="1" x14ac:dyDescent="0.2">
      <c r="A18" s="30"/>
      <c r="B18" s="30" t="s">
        <v>53</v>
      </c>
      <c r="C18" s="30" t="s">
        <v>54</v>
      </c>
      <c r="D18" s="29" t="s">
        <v>55</v>
      </c>
      <c r="E18" s="29"/>
      <c r="F18" s="11" t="s">
        <v>56</v>
      </c>
      <c r="G18" s="11" t="s">
        <v>57</v>
      </c>
      <c r="H18" s="11" t="s">
        <v>58</v>
      </c>
      <c r="I18" s="5" t="s">
        <v>57</v>
      </c>
      <c r="J18" s="15" t="s">
        <v>59</v>
      </c>
      <c r="K18" s="15" t="s">
        <v>60</v>
      </c>
    </row>
    <row r="19" spans="1:11" ht="15" customHeight="1" x14ac:dyDescent="0.2">
      <c r="A19" s="30"/>
      <c r="B19" s="30"/>
      <c r="C19" s="30"/>
      <c r="D19" s="29" t="s">
        <v>61</v>
      </c>
      <c r="E19" s="29"/>
      <c r="F19" s="11" t="s">
        <v>62</v>
      </c>
      <c r="G19" s="11" t="s">
        <v>57</v>
      </c>
      <c r="H19" s="11" t="s">
        <v>63</v>
      </c>
      <c r="I19" s="5" t="s">
        <v>57</v>
      </c>
      <c r="J19" s="15" t="s">
        <v>64</v>
      </c>
      <c r="K19" s="15" t="s">
        <v>30</v>
      </c>
    </row>
    <row r="20" spans="1:11" ht="15" customHeight="1" x14ac:dyDescent="0.2">
      <c r="A20" s="30"/>
      <c r="B20" s="30"/>
      <c r="C20" s="30"/>
      <c r="D20" s="29" t="s">
        <v>65</v>
      </c>
      <c r="E20" s="29"/>
      <c r="F20" s="11" t="s">
        <v>66</v>
      </c>
      <c r="G20" s="11" t="s">
        <v>57</v>
      </c>
      <c r="H20" s="11" t="s">
        <v>67</v>
      </c>
      <c r="I20" s="5" t="s">
        <v>57</v>
      </c>
      <c r="J20" s="15" t="s">
        <v>64</v>
      </c>
      <c r="K20" s="15" t="s">
        <v>30</v>
      </c>
    </row>
    <row r="21" spans="1:11" ht="15" customHeight="1" x14ac:dyDescent="0.2">
      <c r="A21" s="30"/>
      <c r="B21" s="30"/>
      <c r="C21" s="30"/>
      <c r="D21" s="29" t="s">
        <v>68</v>
      </c>
      <c r="E21" s="29"/>
      <c r="F21" s="11" t="s">
        <v>69</v>
      </c>
      <c r="G21" s="11" t="s">
        <v>57</v>
      </c>
      <c r="H21" s="11" t="s">
        <v>70</v>
      </c>
      <c r="I21" s="5" t="s">
        <v>57</v>
      </c>
      <c r="J21" s="15" t="s">
        <v>60</v>
      </c>
      <c r="K21" s="15" t="s">
        <v>60</v>
      </c>
    </row>
    <row r="22" spans="1:11" ht="15" customHeight="1" x14ac:dyDescent="0.2">
      <c r="A22" s="30"/>
      <c r="B22" s="30"/>
      <c r="C22" s="30"/>
      <c r="D22" s="29" t="s">
        <v>71</v>
      </c>
      <c r="E22" s="29"/>
      <c r="F22" s="11" t="s">
        <v>72</v>
      </c>
      <c r="G22" s="11" t="s">
        <v>57</v>
      </c>
      <c r="H22" s="11" t="s">
        <v>73</v>
      </c>
      <c r="I22" s="5" t="s">
        <v>57</v>
      </c>
      <c r="J22" s="15" t="s">
        <v>64</v>
      </c>
      <c r="K22" s="15" t="s">
        <v>30</v>
      </c>
    </row>
    <row r="23" spans="1:11" ht="15" customHeight="1" x14ac:dyDescent="0.2">
      <c r="A23" s="30"/>
      <c r="B23" s="30"/>
      <c r="C23" s="30"/>
      <c r="D23" s="29" t="s">
        <v>74</v>
      </c>
      <c r="E23" s="29"/>
      <c r="F23" s="11" t="s">
        <v>75</v>
      </c>
      <c r="G23" s="11" t="s">
        <v>57</v>
      </c>
      <c r="H23" s="11" t="s">
        <v>76</v>
      </c>
      <c r="I23" s="5" t="s">
        <v>57</v>
      </c>
      <c r="J23" s="15" t="s">
        <v>60</v>
      </c>
      <c r="K23" s="15" t="s">
        <v>60</v>
      </c>
    </row>
    <row r="24" spans="1:11" ht="15" customHeight="1" x14ac:dyDescent="0.2">
      <c r="A24" s="30"/>
      <c r="B24" s="30"/>
      <c r="C24" s="30"/>
      <c r="D24" s="29" t="s">
        <v>77</v>
      </c>
      <c r="E24" s="29"/>
      <c r="F24" s="11" t="s">
        <v>78</v>
      </c>
      <c r="G24" s="11" t="s">
        <v>57</v>
      </c>
      <c r="H24" s="11" t="s">
        <v>79</v>
      </c>
      <c r="I24" s="5" t="s">
        <v>57</v>
      </c>
      <c r="J24" s="15" t="s">
        <v>60</v>
      </c>
      <c r="K24" s="15" t="s">
        <v>60</v>
      </c>
    </row>
    <row r="25" spans="1:11" ht="15" customHeight="1" x14ac:dyDescent="0.2">
      <c r="A25" s="30"/>
      <c r="B25" s="30"/>
      <c r="C25" s="30"/>
      <c r="D25" s="29" t="s">
        <v>80</v>
      </c>
      <c r="E25" s="29"/>
      <c r="F25" s="11" t="s">
        <v>81</v>
      </c>
      <c r="G25" s="11" t="s">
        <v>57</v>
      </c>
      <c r="H25" s="11" t="s">
        <v>82</v>
      </c>
      <c r="I25" s="5" t="s">
        <v>57</v>
      </c>
      <c r="J25" s="15" t="s">
        <v>60</v>
      </c>
      <c r="K25" s="15" t="s">
        <v>60</v>
      </c>
    </row>
    <row r="26" spans="1:11" ht="15" customHeight="1" x14ac:dyDescent="0.2">
      <c r="A26" s="30"/>
      <c r="B26" s="30"/>
      <c r="C26" s="30"/>
      <c r="D26" s="29" t="s">
        <v>83</v>
      </c>
      <c r="E26" s="29"/>
      <c r="F26" s="11" t="s">
        <v>84</v>
      </c>
      <c r="G26" s="11" t="s">
        <v>57</v>
      </c>
      <c r="H26" s="11" t="s">
        <v>85</v>
      </c>
      <c r="I26" s="5" t="s">
        <v>57</v>
      </c>
      <c r="J26" s="15" t="s">
        <v>64</v>
      </c>
      <c r="K26" s="15" t="s">
        <v>30</v>
      </c>
    </row>
    <row r="27" spans="1:11" ht="15" customHeight="1" x14ac:dyDescent="0.2">
      <c r="A27" s="30"/>
      <c r="B27" s="30"/>
      <c r="C27" s="30"/>
      <c r="D27" s="29" t="s">
        <v>86</v>
      </c>
      <c r="E27" s="29"/>
      <c r="F27" s="11" t="s">
        <v>87</v>
      </c>
      <c r="G27" s="11" t="s">
        <v>57</v>
      </c>
      <c r="H27" s="11" t="s">
        <v>88</v>
      </c>
      <c r="I27" s="5" t="s">
        <v>57</v>
      </c>
      <c r="J27" s="15" t="s">
        <v>60</v>
      </c>
      <c r="K27" s="15" t="s">
        <v>60</v>
      </c>
    </row>
    <row r="28" spans="1:11" ht="15" customHeight="1" x14ac:dyDescent="0.2">
      <c r="A28" s="30"/>
      <c r="B28" s="30"/>
      <c r="C28" s="30" t="s">
        <v>89</v>
      </c>
      <c r="D28" s="29" t="s">
        <v>90</v>
      </c>
      <c r="E28" s="29"/>
      <c r="F28" s="12" t="s">
        <v>91</v>
      </c>
      <c r="G28" s="12" t="s">
        <v>92</v>
      </c>
      <c r="H28" s="12" t="s">
        <v>93</v>
      </c>
      <c r="I28" s="5" t="s">
        <v>92</v>
      </c>
      <c r="J28" s="15" t="s">
        <v>64</v>
      </c>
      <c r="K28" s="15" t="s">
        <v>30</v>
      </c>
    </row>
    <row r="29" spans="1:11" ht="15" customHeight="1" x14ac:dyDescent="0.2">
      <c r="A29" s="30"/>
      <c r="B29" s="30"/>
      <c r="C29" s="30"/>
      <c r="D29" s="29" t="s">
        <v>94</v>
      </c>
      <c r="E29" s="29"/>
      <c r="F29" s="11" t="s">
        <v>95</v>
      </c>
      <c r="G29" s="11" t="s">
        <v>92</v>
      </c>
      <c r="H29" s="11" t="s">
        <v>21</v>
      </c>
      <c r="I29" s="5" t="s">
        <v>92</v>
      </c>
      <c r="J29" s="15" t="s">
        <v>64</v>
      </c>
      <c r="K29" s="15" t="s">
        <v>30</v>
      </c>
    </row>
    <row r="30" spans="1:11" ht="15" customHeight="1" x14ac:dyDescent="0.2">
      <c r="A30" s="30"/>
      <c r="B30" s="30"/>
      <c r="C30" s="30"/>
      <c r="D30" s="29" t="s">
        <v>96</v>
      </c>
      <c r="E30" s="29"/>
      <c r="F30" s="11" t="s">
        <v>95</v>
      </c>
      <c r="G30" s="11" t="s">
        <v>97</v>
      </c>
      <c r="H30" s="11" t="s">
        <v>21</v>
      </c>
      <c r="I30" s="5" t="s">
        <v>97</v>
      </c>
      <c r="J30" s="15" t="s">
        <v>64</v>
      </c>
      <c r="K30" s="15" t="s">
        <v>30</v>
      </c>
    </row>
    <row r="31" spans="1:11" ht="15" customHeight="1" x14ac:dyDescent="0.2">
      <c r="A31" s="30"/>
      <c r="B31" s="30"/>
      <c r="C31" s="30"/>
      <c r="D31" s="29" t="s">
        <v>98</v>
      </c>
      <c r="E31" s="29"/>
      <c r="F31" s="11" t="s">
        <v>95</v>
      </c>
      <c r="G31" s="11" t="s">
        <v>92</v>
      </c>
      <c r="H31" s="11" t="s">
        <v>21</v>
      </c>
      <c r="I31" s="5" t="s">
        <v>92</v>
      </c>
      <c r="J31" s="15" t="s">
        <v>64</v>
      </c>
      <c r="K31" s="15" t="s">
        <v>30</v>
      </c>
    </row>
    <row r="32" spans="1:11" ht="15" customHeight="1" x14ac:dyDescent="0.2">
      <c r="A32" s="30"/>
      <c r="B32" s="30"/>
      <c r="C32" s="30"/>
      <c r="D32" s="29" t="s">
        <v>99</v>
      </c>
      <c r="E32" s="29"/>
      <c r="F32" s="11" t="s">
        <v>95</v>
      </c>
      <c r="G32" s="11" t="s">
        <v>92</v>
      </c>
      <c r="H32" s="11" t="s">
        <v>21</v>
      </c>
      <c r="I32" s="5" t="s">
        <v>92</v>
      </c>
      <c r="J32" s="15" t="s">
        <v>64</v>
      </c>
      <c r="K32" s="15" t="s">
        <v>30</v>
      </c>
    </row>
    <row r="33" spans="1:11" ht="15" customHeight="1" x14ac:dyDescent="0.2">
      <c r="A33" s="30"/>
      <c r="B33" s="30"/>
      <c r="C33" s="30"/>
      <c r="D33" s="29" t="s">
        <v>100</v>
      </c>
      <c r="E33" s="29"/>
      <c r="F33" s="11" t="s">
        <v>101</v>
      </c>
      <c r="G33" s="11" t="s">
        <v>92</v>
      </c>
      <c r="H33" s="11" t="s">
        <v>93</v>
      </c>
      <c r="I33" s="5" t="s">
        <v>92</v>
      </c>
      <c r="J33" s="15" t="s">
        <v>64</v>
      </c>
      <c r="K33" s="15" t="s">
        <v>30</v>
      </c>
    </row>
    <row r="34" spans="1:11" ht="15" customHeight="1" x14ac:dyDescent="0.2">
      <c r="A34" s="30"/>
      <c r="B34" s="30"/>
      <c r="C34" s="11" t="s">
        <v>102</v>
      </c>
      <c r="D34" s="29" t="s">
        <v>103</v>
      </c>
      <c r="E34" s="29"/>
      <c r="F34" s="12" t="s">
        <v>104</v>
      </c>
      <c r="G34" s="12" t="s">
        <v>105</v>
      </c>
      <c r="H34" s="12" t="s">
        <v>93</v>
      </c>
      <c r="I34" s="5" t="s">
        <v>105</v>
      </c>
      <c r="J34" s="15" t="s">
        <v>64</v>
      </c>
      <c r="K34" s="15" t="s">
        <v>30</v>
      </c>
    </row>
    <row r="35" spans="1:11" ht="15" customHeight="1" x14ac:dyDescent="0.2">
      <c r="A35" s="30"/>
      <c r="B35" s="30"/>
      <c r="C35" s="11" t="s">
        <v>106</v>
      </c>
      <c r="D35" s="29" t="s">
        <v>107</v>
      </c>
      <c r="E35" s="29"/>
      <c r="F35" s="12" t="s">
        <v>108</v>
      </c>
      <c r="G35" s="12" t="s">
        <v>105</v>
      </c>
      <c r="H35" s="12" t="s">
        <v>109</v>
      </c>
      <c r="I35" s="5" t="s">
        <v>105</v>
      </c>
      <c r="J35" s="15" t="s">
        <v>64</v>
      </c>
      <c r="K35" s="15" t="s">
        <v>30</v>
      </c>
    </row>
    <row r="36" spans="1:11" ht="15" customHeight="1" x14ac:dyDescent="0.2">
      <c r="A36" s="30"/>
      <c r="B36" s="30" t="s">
        <v>110</v>
      </c>
      <c r="C36" s="11" t="s">
        <v>111</v>
      </c>
      <c r="D36" s="29" t="s">
        <v>112</v>
      </c>
      <c r="E36" s="29"/>
      <c r="F36" s="11" t="s">
        <v>78</v>
      </c>
      <c r="G36" s="11" t="s">
        <v>113</v>
      </c>
      <c r="H36" s="11" t="s">
        <v>79</v>
      </c>
      <c r="I36" s="5" t="s">
        <v>113</v>
      </c>
      <c r="J36" s="15" t="s">
        <v>114</v>
      </c>
      <c r="K36" s="15" t="s">
        <v>60</v>
      </c>
    </row>
    <row r="37" spans="1:11" ht="15" customHeight="1" x14ac:dyDescent="0.2">
      <c r="A37" s="30"/>
      <c r="B37" s="30"/>
      <c r="C37" s="11" t="s">
        <v>115</v>
      </c>
      <c r="D37" s="29" t="s">
        <v>116</v>
      </c>
      <c r="E37" s="29"/>
      <c r="F37" s="12" t="s">
        <v>117</v>
      </c>
      <c r="G37" s="12" t="s">
        <v>113</v>
      </c>
      <c r="H37" s="12" t="s">
        <v>93</v>
      </c>
      <c r="I37" s="5" t="s">
        <v>113</v>
      </c>
      <c r="J37" s="15" t="s">
        <v>64</v>
      </c>
      <c r="K37" s="15" t="s">
        <v>30</v>
      </c>
    </row>
    <row r="38" spans="1:11" ht="15" customHeight="1" x14ac:dyDescent="0.2">
      <c r="A38" s="30"/>
      <c r="B38" s="11" t="s">
        <v>118</v>
      </c>
      <c r="C38" s="11" t="s">
        <v>119</v>
      </c>
      <c r="D38" s="29" t="s">
        <v>120</v>
      </c>
      <c r="E38" s="29"/>
      <c r="F38" s="11" t="s">
        <v>121</v>
      </c>
      <c r="G38" s="11" t="s">
        <v>105</v>
      </c>
      <c r="H38" s="11" t="s">
        <v>122</v>
      </c>
      <c r="I38" s="5" t="s">
        <v>105</v>
      </c>
      <c r="J38" s="15" t="s">
        <v>64</v>
      </c>
      <c r="K38" s="15" t="s">
        <v>30</v>
      </c>
    </row>
    <row r="39" spans="1:11" s="1" customFormat="1" ht="42" customHeight="1" x14ac:dyDescent="0.2">
      <c r="A39" s="2"/>
      <c r="B39" s="3"/>
      <c r="C39" s="3"/>
      <c r="D39" s="3"/>
      <c r="E39" s="3"/>
      <c r="F39" s="3"/>
      <c r="G39" s="3"/>
      <c r="H39" s="3"/>
      <c r="I39" s="3"/>
      <c r="J39" s="3"/>
      <c r="K39" s="3"/>
    </row>
    <row r="40" spans="1:11" s="1" customFormat="1" ht="42" customHeight="1" x14ac:dyDescent="0.2">
      <c r="A40" s="2"/>
      <c r="B40" s="3"/>
      <c r="C40" s="3"/>
      <c r="D40" s="3"/>
      <c r="E40" s="3"/>
      <c r="F40" s="3"/>
      <c r="G40" s="3"/>
      <c r="H40" s="3"/>
      <c r="I40" s="3"/>
      <c r="J40" s="3"/>
      <c r="K40" s="3"/>
    </row>
    <row r="41" spans="1:11" s="1" customFormat="1" ht="42" customHeight="1" x14ac:dyDescent="0.2">
      <c r="A41" s="2"/>
      <c r="B41" s="3"/>
      <c r="C41" s="3"/>
      <c r="D41" s="3"/>
      <c r="E41" s="3"/>
      <c r="F41" s="3"/>
      <c r="G41" s="3"/>
      <c r="H41" s="3"/>
      <c r="I41" s="3"/>
      <c r="J41" s="3"/>
      <c r="K41" s="3"/>
    </row>
    <row r="42" spans="1:11" s="1" customFormat="1" ht="42" customHeight="1" x14ac:dyDescent="0.2">
      <c r="A42" s="2"/>
      <c r="B42" s="3"/>
      <c r="C42" s="3"/>
      <c r="D42" s="3"/>
      <c r="E42" s="3"/>
      <c r="F42" s="3"/>
      <c r="G42" s="3"/>
      <c r="H42" s="3"/>
      <c r="I42" s="3"/>
      <c r="J42" s="3"/>
      <c r="K42" s="3"/>
    </row>
    <row r="43" spans="1:11" s="1" customFormat="1" ht="42" customHeight="1" x14ac:dyDescent="0.2">
      <c r="A43" s="2"/>
      <c r="B43" s="3"/>
      <c r="C43" s="3"/>
      <c r="D43" s="3"/>
      <c r="E43" s="3"/>
      <c r="F43" s="3"/>
      <c r="G43" s="3"/>
      <c r="H43" s="3"/>
      <c r="I43" s="3"/>
      <c r="J43" s="3"/>
      <c r="K43" s="3"/>
    </row>
    <row r="44" spans="1:11" s="1" customFormat="1" ht="42" customHeight="1" x14ac:dyDescent="0.2">
      <c r="A44" s="2"/>
      <c r="B44" s="3"/>
      <c r="C44" s="3"/>
      <c r="D44" s="3"/>
      <c r="E44" s="3"/>
      <c r="F44" s="3"/>
      <c r="G44" s="3"/>
      <c r="H44" s="3"/>
      <c r="I44" s="3"/>
      <c r="J44" s="3"/>
      <c r="K44" s="3"/>
    </row>
    <row r="45" spans="1:11" s="1" customFormat="1" ht="42" customHeight="1" x14ac:dyDescent="0.2">
      <c r="A45" s="2"/>
      <c r="B45" s="3"/>
      <c r="C45" s="3"/>
      <c r="D45" s="3"/>
      <c r="E45" s="3"/>
      <c r="F45" s="3"/>
      <c r="G45" s="3"/>
      <c r="H45" s="3"/>
      <c r="I45" s="3"/>
      <c r="J45" s="3"/>
      <c r="K45" s="3"/>
    </row>
    <row r="46" spans="1:11" s="1" customFormat="1" ht="42" customHeight="1" x14ac:dyDescent="0.2">
      <c r="A46" s="2"/>
      <c r="B46" s="3"/>
      <c r="C46" s="3"/>
      <c r="D46" s="3"/>
      <c r="E46" s="3"/>
      <c r="F46" s="3"/>
      <c r="G46" s="3"/>
      <c r="H46" s="3"/>
      <c r="I46" s="3"/>
      <c r="J46" s="3"/>
      <c r="K46" s="3"/>
    </row>
  </sheetData>
  <sheetProtection formatCells="0" insertHyperlinks="0" autoFilter="0"/>
  <mergeCells count="68">
    <mergeCell ref="C6:C7"/>
    <mergeCell ref="C18:C27"/>
    <mergeCell ref="C28:C33"/>
    <mergeCell ref="A4:B10"/>
    <mergeCell ref="D37:E37"/>
    <mergeCell ref="D38:E38"/>
    <mergeCell ref="A17:A38"/>
    <mergeCell ref="B18:B35"/>
    <mergeCell ref="B36:B37"/>
    <mergeCell ref="D32:E32"/>
    <mergeCell ref="D33:E33"/>
    <mergeCell ref="D34:E34"/>
    <mergeCell ref="D35:E35"/>
    <mergeCell ref="D36:E36"/>
    <mergeCell ref="D27:E27"/>
    <mergeCell ref="D28:E28"/>
    <mergeCell ref="D29:E29"/>
    <mergeCell ref="D30:E30"/>
    <mergeCell ref="D31:E31"/>
    <mergeCell ref="D22:E22"/>
    <mergeCell ref="D23:E23"/>
    <mergeCell ref="D24:E24"/>
    <mergeCell ref="D25:E25"/>
    <mergeCell ref="D26:E26"/>
    <mergeCell ref="D17:E17"/>
    <mergeCell ref="D18:E18"/>
    <mergeCell ref="D19:E19"/>
    <mergeCell ref="D20:E20"/>
    <mergeCell ref="D21:E21"/>
    <mergeCell ref="A14:B14"/>
    <mergeCell ref="C14:K14"/>
    <mergeCell ref="A15:B15"/>
    <mergeCell ref="C15:K15"/>
    <mergeCell ref="A16:C16"/>
    <mergeCell ref="D16:E16"/>
    <mergeCell ref="G16:K16"/>
    <mergeCell ref="A12:B12"/>
    <mergeCell ref="C12:K12"/>
    <mergeCell ref="A13:B13"/>
    <mergeCell ref="C13:E13"/>
    <mergeCell ref="G13:K13"/>
    <mergeCell ref="E9:F9"/>
    <mergeCell ref="J9:K9"/>
    <mergeCell ref="E10:F10"/>
    <mergeCell ref="J10:K10"/>
    <mergeCell ref="A11:B11"/>
    <mergeCell ref="C11:D11"/>
    <mergeCell ref="E11:F11"/>
    <mergeCell ref="G11:K11"/>
    <mergeCell ref="E6:F6"/>
    <mergeCell ref="J6:K6"/>
    <mergeCell ref="E7:F7"/>
    <mergeCell ref="J7:K7"/>
    <mergeCell ref="E8:F8"/>
    <mergeCell ref="J8:K8"/>
    <mergeCell ref="C4:D4"/>
    <mergeCell ref="E4:F4"/>
    <mergeCell ref="J4:K4"/>
    <mergeCell ref="C5:D5"/>
    <mergeCell ref="E5:F5"/>
    <mergeCell ref="J5:K5"/>
    <mergeCell ref="A1:K1"/>
    <mergeCell ref="A2:B2"/>
    <mergeCell ref="C2:E2"/>
    <mergeCell ref="G2:K2"/>
    <mergeCell ref="A3:B3"/>
    <mergeCell ref="C3:E3"/>
    <mergeCell ref="G3:K3"/>
  </mergeCells>
  <phoneticPr fontId="11" type="noConversion"/>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workbookViewId="0">
      <selection activeCell="J23" sqref="J23"/>
    </sheetView>
  </sheetViews>
  <sheetFormatPr defaultColWidth="7.44140625" defaultRowHeight="12.6" customHeight="1" x14ac:dyDescent="0.2"/>
  <cols>
    <col min="1" max="1" width="5.33203125" style="2" customWidth="1"/>
    <col min="2" max="2" width="11.6640625" style="3" customWidth="1"/>
    <col min="3" max="3" width="19.109375" style="3" customWidth="1"/>
    <col min="4" max="4" width="10.88671875" style="3" customWidth="1"/>
    <col min="5" max="5" width="12.5546875" style="3" customWidth="1"/>
    <col min="6" max="7" width="14.109375" style="3" customWidth="1"/>
    <col min="8" max="9" width="12.33203125" style="3" customWidth="1"/>
    <col min="10" max="10" width="12.109375" style="3" customWidth="1"/>
    <col min="11" max="11" width="15.33203125" style="3" customWidth="1"/>
    <col min="12" max="16384" width="7.44140625" style="3"/>
  </cols>
  <sheetData>
    <row r="1" spans="1:24" ht="33" customHeight="1" x14ac:dyDescent="0.25">
      <c r="A1" s="16" t="s">
        <v>0</v>
      </c>
      <c r="B1" s="16"/>
      <c r="C1" s="16"/>
      <c r="D1" s="16"/>
      <c r="E1" s="16"/>
      <c r="F1" s="16"/>
      <c r="G1" s="16"/>
      <c r="H1" s="16"/>
      <c r="I1" s="16"/>
      <c r="J1" s="16"/>
      <c r="K1" s="16"/>
      <c r="L1" s="13"/>
      <c r="M1" s="13"/>
      <c r="N1" s="13"/>
      <c r="O1" s="13"/>
      <c r="P1" s="13"/>
      <c r="Q1" s="13"/>
      <c r="R1" s="13"/>
      <c r="S1" s="13"/>
      <c r="T1" s="13"/>
      <c r="U1" s="13"/>
      <c r="V1" s="13"/>
      <c r="W1" s="13"/>
      <c r="X1" s="13"/>
    </row>
    <row r="2" spans="1:24" ht="21.95" customHeight="1" x14ac:dyDescent="0.25">
      <c r="A2" s="17" t="s">
        <v>1</v>
      </c>
      <c r="B2" s="17"/>
      <c r="C2" s="18" t="s">
        <v>368</v>
      </c>
      <c r="D2" s="18"/>
      <c r="E2" s="18"/>
      <c r="F2" s="4" t="s">
        <v>3</v>
      </c>
      <c r="G2" s="17" t="s">
        <v>369</v>
      </c>
      <c r="H2" s="17"/>
      <c r="I2" s="17"/>
      <c r="J2" s="17"/>
      <c r="K2" s="17"/>
      <c r="L2" s="14"/>
      <c r="M2" s="14"/>
      <c r="N2" s="14"/>
      <c r="O2" s="14"/>
      <c r="P2" s="14"/>
      <c r="Q2" s="14"/>
      <c r="R2" s="14"/>
      <c r="S2" s="14"/>
      <c r="T2" s="13"/>
      <c r="U2" s="13"/>
      <c r="V2" s="13"/>
      <c r="W2" s="13"/>
      <c r="X2" s="13"/>
    </row>
    <row r="3" spans="1:24" ht="21.95" customHeight="1" x14ac:dyDescent="0.25">
      <c r="A3" s="17" t="s">
        <v>5</v>
      </c>
      <c r="B3" s="17"/>
      <c r="C3" s="17" t="s">
        <v>6</v>
      </c>
      <c r="D3" s="17"/>
      <c r="E3" s="17"/>
      <c r="F3" s="4" t="s">
        <v>7</v>
      </c>
      <c r="G3" s="17" t="s">
        <v>8</v>
      </c>
      <c r="H3" s="17"/>
      <c r="I3" s="17"/>
      <c r="J3" s="17"/>
      <c r="K3" s="17"/>
      <c r="L3" s="14"/>
      <c r="M3" s="14"/>
      <c r="N3" s="14"/>
      <c r="O3" s="14"/>
      <c r="P3" s="14"/>
      <c r="Q3" s="14"/>
      <c r="R3" s="14"/>
      <c r="S3" s="14"/>
      <c r="T3" s="13"/>
      <c r="U3" s="13"/>
      <c r="V3" s="13"/>
      <c r="W3" s="13"/>
      <c r="X3" s="13"/>
    </row>
    <row r="4" spans="1:24" ht="21.95" customHeight="1" x14ac:dyDescent="0.25">
      <c r="A4" s="22" t="s">
        <v>9</v>
      </c>
      <c r="B4" s="22"/>
      <c r="C4" s="19" t="s">
        <v>10</v>
      </c>
      <c r="D4" s="19"/>
      <c r="E4" s="19" t="s">
        <v>11</v>
      </c>
      <c r="F4" s="19"/>
      <c r="G4" s="6" t="s">
        <v>12</v>
      </c>
      <c r="H4" s="6" t="s">
        <v>13</v>
      </c>
      <c r="I4" s="6" t="s">
        <v>14</v>
      </c>
      <c r="J4" s="19" t="s">
        <v>15</v>
      </c>
      <c r="K4" s="19"/>
      <c r="L4" s="14"/>
      <c r="M4" s="14"/>
      <c r="N4" s="14"/>
      <c r="O4" s="14"/>
      <c r="P4" s="14"/>
      <c r="Q4" s="14"/>
      <c r="R4" s="14"/>
      <c r="S4" s="14"/>
      <c r="T4" s="13"/>
      <c r="U4" s="13"/>
      <c r="V4" s="13"/>
      <c r="W4" s="13"/>
      <c r="X4" s="13"/>
    </row>
    <row r="5" spans="1:24" ht="21.95" customHeight="1" x14ac:dyDescent="0.2">
      <c r="A5" s="22"/>
      <c r="B5" s="22"/>
      <c r="C5" s="20" t="s">
        <v>16</v>
      </c>
      <c r="D5" s="20"/>
      <c r="E5" s="17">
        <f t="shared" ref="E5:I5" si="0">E6+E7+E8+E9+E10</f>
        <v>0</v>
      </c>
      <c r="F5" s="17"/>
      <c r="G5" s="4">
        <f t="shared" si="0"/>
        <v>20</v>
      </c>
      <c r="H5" s="5">
        <f t="shared" si="0"/>
        <v>20</v>
      </c>
      <c r="I5" s="5">
        <f t="shared" si="0"/>
        <v>20</v>
      </c>
      <c r="J5" s="21">
        <f>I5/H5</f>
        <v>1</v>
      </c>
      <c r="K5" s="21"/>
    </row>
    <row r="6" spans="1:24" ht="21.95" customHeight="1" x14ac:dyDescent="0.2">
      <c r="A6" s="22"/>
      <c r="B6" s="22"/>
      <c r="C6" s="23" t="s">
        <v>17</v>
      </c>
      <c r="D6" s="8" t="s">
        <v>18</v>
      </c>
      <c r="E6" s="17" t="s">
        <v>19</v>
      </c>
      <c r="F6" s="17"/>
      <c r="G6" s="4" t="s">
        <v>370</v>
      </c>
      <c r="H6" s="5" t="s">
        <v>370</v>
      </c>
      <c r="I6" s="5" t="s">
        <v>370</v>
      </c>
      <c r="J6" s="17" t="s">
        <v>21</v>
      </c>
      <c r="K6" s="17"/>
    </row>
    <row r="7" spans="1:24" ht="21.95" customHeight="1" x14ac:dyDescent="0.2">
      <c r="A7" s="22"/>
      <c r="B7" s="22"/>
      <c r="C7" s="23"/>
      <c r="D7" s="8" t="s">
        <v>22</v>
      </c>
      <c r="E7" s="17" t="s">
        <v>19</v>
      </c>
      <c r="F7" s="17"/>
      <c r="G7" s="4" t="s">
        <v>19</v>
      </c>
      <c r="H7" s="5" t="s">
        <v>19</v>
      </c>
      <c r="I7" s="5" t="s">
        <v>19</v>
      </c>
      <c r="J7" s="17" t="s">
        <v>23</v>
      </c>
      <c r="K7" s="17"/>
    </row>
    <row r="8" spans="1:24" ht="21.95" customHeight="1" x14ac:dyDescent="0.2">
      <c r="A8" s="22"/>
      <c r="B8" s="22"/>
      <c r="C8" s="4" t="s">
        <v>24</v>
      </c>
      <c r="D8" s="9" t="s">
        <v>25</v>
      </c>
      <c r="E8" s="17" t="s">
        <v>19</v>
      </c>
      <c r="F8" s="17"/>
      <c r="G8" s="4" t="s">
        <v>19</v>
      </c>
      <c r="H8" s="5" t="s">
        <v>19</v>
      </c>
      <c r="I8" s="5" t="s">
        <v>19</v>
      </c>
      <c r="J8" s="17" t="s">
        <v>23</v>
      </c>
      <c r="K8" s="17"/>
    </row>
    <row r="9" spans="1:24" ht="21.95" customHeight="1" x14ac:dyDescent="0.2">
      <c r="A9" s="22"/>
      <c r="B9" s="22"/>
      <c r="C9" s="4" t="s">
        <v>26</v>
      </c>
      <c r="D9" s="9" t="s">
        <v>25</v>
      </c>
      <c r="E9" s="17" t="s">
        <v>19</v>
      </c>
      <c r="F9" s="17"/>
      <c r="G9" s="4" t="s">
        <v>19</v>
      </c>
      <c r="H9" s="5" t="s">
        <v>19</v>
      </c>
      <c r="I9" s="5" t="s">
        <v>19</v>
      </c>
      <c r="J9" s="17" t="s">
        <v>23</v>
      </c>
      <c r="K9" s="17"/>
    </row>
    <row r="10" spans="1:24" ht="21.95" customHeight="1" x14ac:dyDescent="0.2">
      <c r="A10" s="22"/>
      <c r="B10" s="22"/>
      <c r="C10" s="7" t="s">
        <v>27</v>
      </c>
      <c r="D10" s="9" t="s">
        <v>25</v>
      </c>
      <c r="E10" s="17" t="s">
        <v>19</v>
      </c>
      <c r="F10" s="17"/>
      <c r="G10" s="4" t="s">
        <v>19</v>
      </c>
      <c r="H10" s="5" t="s">
        <v>19</v>
      </c>
      <c r="I10" s="5" t="s">
        <v>19</v>
      </c>
      <c r="J10" s="17" t="s">
        <v>23</v>
      </c>
      <c r="K10" s="17"/>
    </row>
    <row r="11" spans="1:24" ht="30" customHeight="1" x14ac:dyDescent="0.2">
      <c r="A11" s="22" t="s">
        <v>28</v>
      </c>
      <c r="B11" s="22"/>
      <c r="C11" s="21">
        <v>0</v>
      </c>
      <c r="D11" s="21"/>
      <c r="E11" s="17" t="s">
        <v>29</v>
      </c>
      <c r="F11" s="17"/>
      <c r="G11" s="23" t="s">
        <v>30</v>
      </c>
      <c r="H11" s="23"/>
      <c r="I11" s="23"/>
      <c r="J11" s="23"/>
      <c r="K11" s="23"/>
    </row>
    <row r="12" spans="1:24" ht="84.95" customHeight="1" x14ac:dyDescent="0.25">
      <c r="A12" s="22" t="s">
        <v>31</v>
      </c>
      <c r="B12" s="22"/>
      <c r="C12" s="23" t="s">
        <v>371</v>
      </c>
      <c r="D12" s="23"/>
      <c r="E12" s="23"/>
      <c r="F12" s="23"/>
      <c r="G12" s="23"/>
      <c r="H12" s="23"/>
      <c r="I12" s="23"/>
      <c r="J12" s="23"/>
      <c r="K12" s="23"/>
      <c r="L12" s="13"/>
      <c r="M12" s="13"/>
      <c r="N12" s="13"/>
      <c r="O12" s="13"/>
      <c r="P12" s="13"/>
      <c r="Q12" s="13"/>
      <c r="R12" s="13"/>
      <c r="S12" s="13"/>
      <c r="T12" s="13"/>
      <c r="U12" s="13"/>
      <c r="V12" s="13"/>
      <c r="W12" s="13"/>
      <c r="X12" s="13"/>
    </row>
    <row r="13" spans="1:24" ht="27.95" customHeight="1" x14ac:dyDescent="0.25">
      <c r="A13" s="22" t="s">
        <v>33</v>
      </c>
      <c r="B13" s="22"/>
      <c r="C13" s="24" t="s">
        <v>34</v>
      </c>
      <c r="D13" s="24"/>
      <c r="E13" s="24"/>
      <c r="F13" s="5" t="s">
        <v>35</v>
      </c>
      <c r="G13" s="25" t="s">
        <v>34</v>
      </c>
      <c r="H13" s="25"/>
      <c r="I13" s="25"/>
      <c r="J13" s="25"/>
      <c r="K13" s="25"/>
      <c r="L13" s="13"/>
      <c r="M13" s="13"/>
      <c r="N13" s="13"/>
      <c r="O13" s="13"/>
      <c r="P13" s="13"/>
      <c r="Q13" s="13"/>
      <c r="R13" s="13"/>
      <c r="S13" s="13"/>
      <c r="T13" s="13"/>
      <c r="U13" s="13"/>
      <c r="V13" s="13"/>
      <c r="W13" s="13"/>
      <c r="X13" s="13"/>
    </row>
    <row r="14" spans="1:24" ht="27.95" customHeight="1" x14ac:dyDescent="0.25">
      <c r="A14" s="22" t="s">
        <v>37</v>
      </c>
      <c r="B14" s="22"/>
      <c r="C14" s="23" t="s">
        <v>372</v>
      </c>
      <c r="D14" s="23"/>
      <c r="E14" s="23"/>
      <c r="F14" s="23"/>
      <c r="G14" s="23"/>
      <c r="H14" s="23"/>
      <c r="I14" s="23"/>
      <c r="J14" s="23"/>
      <c r="K14" s="23"/>
      <c r="L14" s="13"/>
      <c r="M14" s="13"/>
      <c r="N14" s="13"/>
      <c r="O14" s="13"/>
      <c r="P14" s="13"/>
      <c r="Q14" s="13"/>
      <c r="R14" s="13"/>
      <c r="S14" s="13"/>
      <c r="T14" s="13"/>
      <c r="U14" s="13"/>
      <c r="V14" s="13"/>
      <c r="W14" s="13"/>
      <c r="X14" s="13"/>
    </row>
    <row r="15" spans="1:24" ht="27.95" customHeight="1" x14ac:dyDescent="0.25">
      <c r="A15" s="17" t="s">
        <v>39</v>
      </c>
      <c r="B15" s="17"/>
      <c r="C15" s="23" t="s">
        <v>373</v>
      </c>
      <c r="D15" s="23"/>
      <c r="E15" s="23"/>
      <c r="F15" s="23"/>
      <c r="G15" s="23"/>
      <c r="H15" s="23"/>
      <c r="I15" s="23"/>
      <c r="J15" s="23"/>
      <c r="K15" s="23"/>
      <c r="L15" s="13"/>
      <c r="M15" s="13"/>
      <c r="N15" s="13"/>
      <c r="O15" s="13"/>
      <c r="P15" s="13"/>
      <c r="Q15" s="13"/>
      <c r="R15" s="13"/>
      <c r="S15" s="13"/>
      <c r="T15" s="13"/>
      <c r="U15" s="13"/>
      <c r="V15" s="13"/>
      <c r="W15" s="13"/>
      <c r="X15" s="13"/>
    </row>
    <row r="16" spans="1:24" ht="27.95" customHeight="1" x14ac:dyDescent="0.25">
      <c r="A16" s="26" t="s">
        <v>41</v>
      </c>
      <c r="B16" s="26"/>
      <c r="C16" s="26"/>
      <c r="D16" s="27">
        <v>100</v>
      </c>
      <c r="E16" s="27"/>
      <c r="F16" s="10" t="s">
        <v>42</v>
      </c>
      <c r="G16" s="28">
        <f>IF(J5*10&gt;10,10,J5*10)</f>
        <v>10</v>
      </c>
      <c r="H16" s="28"/>
      <c r="I16" s="28"/>
      <c r="J16" s="28"/>
      <c r="K16" s="28"/>
      <c r="L16" s="13"/>
      <c r="M16" s="13"/>
      <c r="N16" s="13"/>
      <c r="O16" s="13"/>
      <c r="P16" s="13"/>
      <c r="Q16" s="13"/>
      <c r="R16" s="13"/>
      <c r="S16" s="13"/>
      <c r="T16" s="13"/>
      <c r="U16" s="13"/>
      <c r="V16" s="13"/>
      <c r="W16" s="13"/>
      <c r="X16" s="13"/>
    </row>
    <row r="17" spans="1:11" ht="30" customHeight="1" x14ac:dyDescent="0.2">
      <c r="A17" s="30" t="s">
        <v>43</v>
      </c>
      <c r="B17" s="6" t="s">
        <v>44</v>
      </c>
      <c r="C17" s="6" t="s">
        <v>45</v>
      </c>
      <c r="D17" s="19" t="s">
        <v>46</v>
      </c>
      <c r="E17" s="19"/>
      <c r="F17" s="6" t="s">
        <v>47</v>
      </c>
      <c r="G17" s="6" t="s">
        <v>48</v>
      </c>
      <c r="H17" s="6" t="s">
        <v>49</v>
      </c>
      <c r="I17" s="6" t="s">
        <v>50</v>
      </c>
      <c r="J17" s="6" t="s">
        <v>51</v>
      </c>
      <c r="K17" s="6" t="s">
        <v>52</v>
      </c>
    </row>
    <row r="18" spans="1:11" ht="15" customHeight="1" x14ac:dyDescent="0.2">
      <c r="A18" s="30"/>
      <c r="B18" s="30" t="s">
        <v>53</v>
      </c>
      <c r="C18" s="11" t="s">
        <v>54</v>
      </c>
      <c r="D18" s="29" t="s">
        <v>374</v>
      </c>
      <c r="E18" s="29"/>
      <c r="F18" s="11" t="s">
        <v>375</v>
      </c>
      <c r="G18" s="11" t="s">
        <v>192</v>
      </c>
      <c r="H18" s="11" t="s">
        <v>133</v>
      </c>
      <c r="I18" s="5" t="s">
        <v>192</v>
      </c>
      <c r="J18" s="15" t="s">
        <v>376</v>
      </c>
      <c r="K18" s="15" t="s">
        <v>377</v>
      </c>
    </row>
    <row r="19" spans="1:11" ht="15" customHeight="1" x14ac:dyDescent="0.2">
      <c r="A19" s="30"/>
      <c r="B19" s="30"/>
      <c r="C19" s="11" t="s">
        <v>89</v>
      </c>
      <c r="D19" s="29" t="s">
        <v>378</v>
      </c>
      <c r="E19" s="29"/>
      <c r="F19" s="12" t="s">
        <v>121</v>
      </c>
      <c r="G19" s="12" t="s">
        <v>105</v>
      </c>
      <c r="H19" s="12" t="s">
        <v>21</v>
      </c>
      <c r="I19" s="5" t="s">
        <v>105</v>
      </c>
      <c r="J19" s="15" t="s">
        <v>379</v>
      </c>
      <c r="K19" s="15" t="s">
        <v>30</v>
      </c>
    </row>
    <row r="20" spans="1:11" ht="15" customHeight="1" x14ac:dyDescent="0.2">
      <c r="A20" s="30"/>
      <c r="B20" s="30"/>
      <c r="C20" s="11" t="s">
        <v>102</v>
      </c>
      <c r="D20" s="29" t="s">
        <v>223</v>
      </c>
      <c r="E20" s="29"/>
      <c r="F20" s="12" t="s">
        <v>329</v>
      </c>
      <c r="G20" s="12" t="s">
        <v>105</v>
      </c>
      <c r="H20" s="12" t="s">
        <v>93</v>
      </c>
      <c r="I20" s="5" t="s">
        <v>105</v>
      </c>
      <c r="J20" s="15" t="s">
        <v>380</v>
      </c>
      <c r="K20" s="15" t="s">
        <v>30</v>
      </c>
    </row>
    <row r="21" spans="1:11" ht="15" customHeight="1" x14ac:dyDescent="0.2">
      <c r="A21" s="30"/>
      <c r="B21" s="30"/>
      <c r="C21" s="11" t="s">
        <v>106</v>
      </c>
      <c r="D21" s="29" t="s">
        <v>361</v>
      </c>
      <c r="E21" s="29"/>
      <c r="F21" s="12" t="s">
        <v>381</v>
      </c>
      <c r="G21" s="12" t="s">
        <v>105</v>
      </c>
      <c r="H21" s="12" t="s">
        <v>192</v>
      </c>
      <c r="I21" s="5" t="s">
        <v>105</v>
      </c>
      <c r="J21" s="15" t="s">
        <v>382</v>
      </c>
      <c r="K21" s="15" t="s">
        <v>30</v>
      </c>
    </row>
    <row r="22" spans="1:11" ht="15" customHeight="1" x14ac:dyDescent="0.2">
      <c r="A22" s="30"/>
      <c r="B22" s="11" t="s">
        <v>110</v>
      </c>
      <c r="C22" s="11" t="s">
        <v>115</v>
      </c>
      <c r="D22" s="29" t="s">
        <v>383</v>
      </c>
      <c r="E22" s="29"/>
      <c r="F22" s="11" t="s">
        <v>101</v>
      </c>
      <c r="G22" s="11" t="s">
        <v>290</v>
      </c>
      <c r="H22" s="11" t="s">
        <v>93</v>
      </c>
      <c r="I22" s="5" t="s">
        <v>290</v>
      </c>
      <c r="J22" s="15" t="s">
        <v>384</v>
      </c>
      <c r="K22" s="15" t="s">
        <v>30</v>
      </c>
    </row>
    <row r="23" spans="1:11" ht="15" customHeight="1" x14ac:dyDescent="0.2">
      <c r="A23" s="30"/>
      <c r="B23" s="11" t="s">
        <v>118</v>
      </c>
      <c r="C23" s="11" t="s">
        <v>119</v>
      </c>
      <c r="D23" s="29" t="s">
        <v>385</v>
      </c>
      <c r="E23" s="29"/>
      <c r="F23" s="11" t="s">
        <v>386</v>
      </c>
      <c r="G23" s="11" t="s">
        <v>105</v>
      </c>
      <c r="H23" s="11" t="s">
        <v>21</v>
      </c>
      <c r="I23" s="5" t="s">
        <v>105</v>
      </c>
      <c r="J23" s="15" t="s">
        <v>387</v>
      </c>
      <c r="K23" s="15" t="s">
        <v>30</v>
      </c>
    </row>
    <row r="24" spans="1:11" s="1" customFormat="1" ht="42" customHeight="1" x14ac:dyDescent="0.2">
      <c r="A24" s="2"/>
      <c r="B24" s="3"/>
      <c r="C24" s="3"/>
      <c r="D24" s="3"/>
      <c r="E24" s="3"/>
      <c r="F24" s="3"/>
      <c r="G24" s="3"/>
      <c r="H24" s="3"/>
      <c r="I24" s="3"/>
      <c r="J24" s="3"/>
      <c r="K24" s="3"/>
    </row>
    <row r="25" spans="1:11" s="1" customFormat="1" ht="42" customHeight="1" x14ac:dyDescent="0.2">
      <c r="A25" s="2"/>
      <c r="B25" s="3"/>
      <c r="C25" s="3"/>
      <c r="D25" s="3"/>
      <c r="E25" s="3"/>
      <c r="F25" s="3"/>
      <c r="G25" s="3"/>
      <c r="H25" s="3"/>
      <c r="I25" s="3"/>
      <c r="J25" s="3"/>
      <c r="K25" s="3"/>
    </row>
    <row r="26" spans="1:11" s="1" customFormat="1" ht="42" customHeight="1" x14ac:dyDescent="0.2">
      <c r="A26" s="2"/>
      <c r="B26" s="3"/>
      <c r="C26" s="3"/>
      <c r="D26" s="3"/>
      <c r="E26" s="3"/>
      <c r="F26" s="3"/>
      <c r="G26" s="3"/>
      <c r="H26" s="3"/>
      <c r="I26" s="3"/>
      <c r="J26" s="3"/>
      <c r="K26" s="3"/>
    </row>
    <row r="27" spans="1:11" s="1" customFormat="1" ht="42" customHeight="1" x14ac:dyDescent="0.2">
      <c r="A27" s="2"/>
      <c r="B27" s="3"/>
      <c r="C27" s="3"/>
      <c r="D27" s="3"/>
      <c r="E27" s="3"/>
      <c r="F27" s="3"/>
      <c r="G27" s="3"/>
      <c r="H27" s="3"/>
      <c r="I27" s="3"/>
      <c r="J27" s="3"/>
      <c r="K27" s="3"/>
    </row>
    <row r="28" spans="1:11" s="1" customFormat="1" ht="42" customHeight="1" x14ac:dyDescent="0.2">
      <c r="A28" s="2"/>
      <c r="B28" s="3"/>
      <c r="C28" s="3"/>
      <c r="D28" s="3"/>
      <c r="E28" s="3"/>
      <c r="F28" s="3"/>
      <c r="G28" s="3"/>
      <c r="H28" s="3"/>
      <c r="I28" s="3"/>
      <c r="J28" s="3"/>
      <c r="K28" s="3"/>
    </row>
    <row r="29" spans="1:11" s="1" customFormat="1" ht="42" customHeight="1" x14ac:dyDescent="0.2">
      <c r="A29" s="2"/>
      <c r="B29" s="3"/>
      <c r="C29" s="3"/>
      <c r="D29" s="3"/>
      <c r="E29" s="3"/>
      <c r="F29" s="3"/>
      <c r="G29" s="3"/>
      <c r="H29" s="3"/>
      <c r="I29" s="3"/>
      <c r="J29" s="3"/>
      <c r="K29" s="3"/>
    </row>
    <row r="30" spans="1:11" s="1" customFormat="1" ht="42" customHeight="1" x14ac:dyDescent="0.2">
      <c r="A30" s="2"/>
      <c r="B30" s="3"/>
      <c r="C30" s="3"/>
      <c r="D30" s="3"/>
      <c r="E30" s="3"/>
      <c r="F30" s="3"/>
      <c r="G30" s="3"/>
      <c r="H30" s="3"/>
      <c r="I30" s="3"/>
      <c r="J30" s="3"/>
      <c r="K30" s="3"/>
    </row>
    <row r="31" spans="1:11" s="1" customFormat="1" ht="42" customHeight="1" x14ac:dyDescent="0.2">
      <c r="A31" s="2"/>
      <c r="B31" s="3"/>
      <c r="C31" s="3"/>
      <c r="D31" s="3"/>
      <c r="E31" s="3"/>
      <c r="F31" s="3"/>
      <c r="G31" s="3"/>
      <c r="H31" s="3"/>
      <c r="I31" s="3"/>
      <c r="J31" s="3"/>
      <c r="K31" s="3"/>
    </row>
  </sheetData>
  <sheetProtection formatCells="0" insertHyperlinks="0" autoFilter="0"/>
  <mergeCells count="50">
    <mergeCell ref="D22:E22"/>
    <mergeCell ref="D23:E23"/>
    <mergeCell ref="A17:A23"/>
    <mergeCell ref="B18:B21"/>
    <mergeCell ref="C6:C7"/>
    <mergeCell ref="A4:B10"/>
    <mergeCell ref="D17:E17"/>
    <mergeCell ref="D18:E18"/>
    <mergeCell ref="D19:E19"/>
    <mergeCell ref="D20:E20"/>
    <mergeCell ref="D21:E21"/>
    <mergeCell ref="A14:B14"/>
    <mergeCell ref="C14:K14"/>
    <mergeCell ref="A15:B15"/>
    <mergeCell ref="C15:K15"/>
    <mergeCell ref="A16:C16"/>
    <mergeCell ref="D16:E16"/>
    <mergeCell ref="G16:K16"/>
    <mergeCell ref="A12:B12"/>
    <mergeCell ref="C12:K12"/>
    <mergeCell ref="A13:B13"/>
    <mergeCell ref="C13:E13"/>
    <mergeCell ref="G13:K13"/>
    <mergeCell ref="E9:F9"/>
    <mergeCell ref="J9:K9"/>
    <mergeCell ref="E10:F10"/>
    <mergeCell ref="J10:K10"/>
    <mergeCell ref="A11:B11"/>
    <mergeCell ref="C11:D11"/>
    <mergeCell ref="E11:F11"/>
    <mergeCell ref="G11:K11"/>
    <mergeCell ref="E6:F6"/>
    <mergeCell ref="J6:K6"/>
    <mergeCell ref="E7:F7"/>
    <mergeCell ref="J7:K7"/>
    <mergeCell ref="E8:F8"/>
    <mergeCell ref="J8:K8"/>
    <mergeCell ref="C4:D4"/>
    <mergeCell ref="E4:F4"/>
    <mergeCell ref="J4:K4"/>
    <mergeCell ref="C5:D5"/>
    <mergeCell ref="E5:F5"/>
    <mergeCell ref="J5:K5"/>
    <mergeCell ref="A1:K1"/>
    <mergeCell ref="A2:B2"/>
    <mergeCell ref="C2:E2"/>
    <mergeCell ref="G2:K2"/>
    <mergeCell ref="A3:B3"/>
    <mergeCell ref="C3:E3"/>
    <mergeCell ref="G3:K3"/>
  </mergeCells>
  <phoneticPr fontId="11" type="noConversion"/>
  <pageMargins left="0.75" right="0.75" top="1" bottom="1" header="0.5" footer="0.5"/>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topLeftCell="A7" workbookViewId="0">
      <selection activeCell="C12" sqref="C12:K12"/>
    </sheetView>
  </sheetViews>
  <sheetFormatPr defaultColWidth="7.44140625" defaultRowHeight="12.6" customHeight="1" x14ac:dyDescent="0.2"/>
  <cols>
    <col min="1" max="1" width="5.33203125" style="2" customWidth="1"/>
    <col min="2" max="2" width="11.6640625" style="3" customWidth="1"/>
    <col min="3" max="3" width="19.109375" style="3" customWidth="1"/>
    <col min="4" max="4" width="10.88671875" style="3" customWidth="1"/>
    <col min="5" max="5" width="12.5546875" style="3" customWidth="1"/>
    <col min="6" max="7" width="14.109375" style="3" customWidth="1"/>
    <col min="8" max="9" width="12.33203125" style="3" customWidth="1"/>
    <col min="10" max="10" width="12.109375" style="3" customWidth="1"/>
    <col min="11" max="11" width="17.5546875" style="3" customWidth="1"/>
    <col min="12" max="16384" width="7.44140625" style="3"/>
  </cols>
  <sheetData>
    <row r="1" spans="1:24" ht="33" customHeight="1" x14ac:dyDescent="0.25">
      <c r="A1" s="16" t="s">
        <v>0</v>
      </c>
      <c r="B1" s="16"/>
      <c r="C1" s="16"/>
      <c r="D1" s="16"/>
      <c r="E1" s="16"/>
      <c r="F1" s="16"/>
      <c r="G1" s="16"/>
      <c r="H1" s="16"/>
      <c r="I1" s="16"/>
      <c r="J1" s="16"/>
      <c r="K1" s="16"/>
      <c r="L1" s="13"/>
      <c r="M1" s="13"/>
      <c r="N1" s="13"/>
      <c r="O1" s="13"/>
      <c r="P1" s="13"/>
      <c r="Q1" s="13"/>
      <c r="R1" s="13"/>
      <c r="S1" s="13"/>
      <c r="T1" s="13"/>
      <c r="U1" s="13"/>
      <c r="V1" s="13"/>
      <c r="W1" s="13"/>
      <c r="X1" s="13"/>
    </row>
    <row r="2" spans="1:24" ht="21.95" customHeight="1" x14ac:dyDescent="0.25">
      <c r="A2" s="17" t="s">
        <v>1</v>
      </c>
      <c r="B2" s="17"/>
      <c r="C2" s="18" t="s">
        <v>388</v>
      </c>
      <c r="D2" s="18"/>
      <c r="E2" s="18"/>
      <c r="F2" s="4" t="s">
        <v>3</v>
      </c>
      <c r="G2" s="17" t="s">
        <v>389</v>
      </c>
      <c r="H2" s="17"/>
      <c r="I2" s="17"/>
      <c r="J2" s="17"/>
      <c r="K2" s="17"/>
      <c r="L2" s="14"/>
      <c r="M2" s="14"/>
      <c r="N2" s="14"/>
      <c r="O2" s="14"/>
      <c r="P2" s="14"/>
      <c r="Q2" s="14"/>
      <c r="R2" s="14"/>
      <c r="S2" s="14"/>
      <c r="T2" s="13"/>
      <c r="U2" s="13"/>
      <c r="V2" s="13"/>
      <c r="W2" s="13"/>
      <c r="X2" s="13"/>
    </row>
    <row r="3" spans="1:24" ht="21.95" customHeight="1" x14ac:dyDescent="0.25">
      <c r="A3" s="17" t="s">
        <v>5</v>
      </c>
      <c r="B3" s="17"/>
      <c r="C3" s="17" t="s">
        <v>6</v>
      </c>
      <c r="D3" s="17"/>
      <c r="E3" s="17"/>
      <c r="F3" s="4" t="s">
        <v>7</v>
      </c>
      <c r="G3" s="17" t="s">
        <v>8</v>
      </c>
      <c r="H3" s="17"/>
      <c r="I3" s="17"/>
      <c r="J3" s="17"/>
      <c r="K3" s="17"/>
      <c r="L3" s="14"/>
      <c r="M3" s="14"/>
      <c r="N3" s="14"/>
      <c r="O3" s="14"/>
      <c r="P3" s="14"/>
      <c r="Q3" s="14"/>
      <c r="R3" s="14"/>
      <c r="S3" s="14"/>
      <c r="T3" s="13"/>
      <c r="U3" s="13"/>
      <c r="V3" s="13"/>
      <c r="W3" s="13"/>
      <c r="X3" s="13"/>
    </row>
    <row r="4" spans="1:24" ht="21.95" customHeight="1" x14ac:dyDescent="0.25">
      <c r="A4" s="22" t="s">
        <v>9</v>
      </c>
      <c r="B4" s="22"/>
      <c r="C4" s="19" t="s">
        <v>10</v>
      </c>
      <c r="D4" s="19"/>
      <c r="E4" s="19" t="s">
        <v>11</v>
      </c>
      <c r="F4" s="19"/>
      <c r="G4" s="6" t="s">
        <v>12</v>
      </c>
      <c r="H4" s="6" t="s">
        <v>13</v>
      </c>
      <c r="I4" s="6" t="s">
        <v>14</v>
      </c>
      <c r="J4" s="19" t="s">
        <v>15</v>
      </c>
      <c r="K4" s="19"/>
      <c r="L4" s="14"/>
      <c r="M4" s="14"/>
      <c r="N4" s="14"/>
      <c r="O4" s="14"/>
      <c r="P4" s="14"/>
      <c r="Q4" s="14"/>
      <c r="R4" s="14"/>
      <c r="S4" s="14"/>
      <c r="T4" s="13"/>
      <c r="U4" s="13"/>
      <c r="V4" s="13"/>
      <c r="W4" s="13"/>
      <c r="X4" s="13"/>
    </row>
    <row r="5" spans="1:24" ht="21.95" customHeight="1" x14ac:dyDescent="0.2">
      <c r="A5" s="22"/>
      <c r="B5" s="22"/>
      <c r="C5" s="20" t="s">
        <v>16</v>
      </c>
      <c r="D5" s="20"/>
      <c r="E5" s="17">
        <f t="shared" ref="E5:I5" si="0">E6+E7+E8+E9+E10</f>
        <v>0</v>
      </c>
      <c r="F5" s="17"/>
      <c r="G5" s="4">
        <f t="shared" si="0"/>
        <v>200</v>
      </c>
      <c r="H5" s="5">
        <f t="shared" si="0"/>
        <v>200</v>
      </c>
      <c r="I5" s="5">
        <f t="shared" si="0"/>
        <v>24.678899999999999</v>
      </c>
      <c r="J5" s="21">
        <f>I5/H5</f>
        <v>0.1233945</v>
      </c>
      <c r="K5" s="21"/>
    </row>
    <row r="6" spans="1:24" ht="21.95" customHeight="1" x14ac:dyDescent="0.2">
      <c r="A6" s="22"/>
      <c r="B6" s="22"/>
      <c r="C6" s="23" t="s">
        <v>17</v>
      </c>
      <c r="D6" s="8" t="s">
        <v>18</v>
      </c>
      <c r="E6" s="17">
        <v>0</v>
      </c>
      <c r="F6" s="17"/>
      <c r="G6" s="4">
        <v>0</v>
      </c>
      <c r="H6" s="5">
        <v>0</v>
      </c>
      <c r="I6" s="5">
        <v>0</v>
      </c>
      <c r="J6" s="17">
        <v>0</v>
      </c>
      <c r="K6" s="17"/>
    </row>
    <row r="7" spans="1:24" ht="21.95" customHeight="1" x14ac:dyDescent="0.2">
      <c r="A7" s="22"/>
      <c r="B7" s="22"/>
      <c r="C7" s="23"/>
      <c r="D7" s="8" t="s">
        <v>22</v>
      </c>
      <c r="E7" s="17" t="s">
        <v>19</v>
      </c>
      <c r="F7" s="17"/>
      <c r="G7" s="4" t="s">
        <v>390</v>
      </c>
      <c r="H7" s="5" t="s">
        <v>390</v>
      </c>
      <c r="I7" s="5" t="s">
        <v>391</v>
      </c>
      <c r="J7" s="17" t="s">
        <v>392</v>
      </c>
      <c r="K7" s="17"/>
    </row>
    <row r="8" spans="1:24" ht="21.95" customHeight="1" x14ac:dyDescent="0.2">
      <c r="A8" s="22"/>
      <c r="B8" s="22"/>
      <c r="C8" s="4" t="s">
        <v>24</v>
      </c>
      <c r="D8" s="9" t="s">
        <v>25</v>
      </c>
      <c r="E8" s="17" t="s">
        <v>19</v>
      </c>
      <c r="F8" s="17"/>
      <c r="G8" s="4" t="s">
        <v>19</v>
      </c>
      <c r="H8" s="5" t="s">
        <v>19</v>
      </c>
      <c r="I8" s="5" t="s">
        <v>19</v>
      </c>
      <c r="J8" s="17" t="s">
        <v>23</v>
      </c>
      <c r="K8" s="17"/>
    </row>
    <row r="9" spans="1:24" ht="21.95" customHeight="1" x14ac:dyDescent="0.2">
      <c r="A9" s="22"/>
      <c r="B9" s="22"/>
      <c r="C9" s="4" t="s">
        <v>26</v>
      </c>
      <c r="D9" s="9" t="s">
        <v>25</v>
      </c>
      <c r="E9" s="17" t="s">
        <v>19</v>
      </c>
      <c r="F9" s="17"/>
      <c r="G9" s="4" t="s">
        <v>19</v>
      </c>
      <c r="H9" s="5" t="s">
        <v>19</v>
      </c>
      <c r="I9" s="5" t="s">
        <v>19</v>
      </c>
      <c r="J9" s="17" t="s">
        <v>23</v>
      </c>
      <c r="K9" s="17"/>
    </row>
    <row r="10" spans="1:24" ht="21.95" customHeight="1" x14ac:dyDescent="0.2">
      <c r="A10" s="22"/>
      <c r="B10" s="22"/>
      <c r="C10" s="7" t="s">
        <v>27</v>
      </c>
      <c r="D10" s="9" t="s">
        <v>25</v>
      </c>
      <c r="E10" s="17" t="s">
        <v>19</v>
      </c>
      <c r="F10" s="17"/>
      <c r="G10" s="4" t="s">
        <v>19</v>
      </c>
      <c r="H10" s="5" t="s">
        <v>19</v>
      </c>
      <c r="I10" s="5" t="s">
        <v>19</v>
      </c>
      <c r="J10" s="17" t="s">
        <v>23</v>
      </c>
      <c r="K10" s="17"/>
    </row>
    <row r="11" spans="1:24" ht="30" customHeight="1" x14ac:dyDescent="0.2">
      <c r="A11" s="22" t="s">
        <v>28</v>
      </c>
      <c r="B11" s="22"/>
      <c r="C11" s="21">
        <v>0</v>
      </c>
      <c r="D11" s="21"/>
      <c r="E11" s="17" t="s">
        <v>29</v>
      </c>
      <c r="F11" s="17"/>
      <c r="G11" s="23" t="s">
        <v>30</v>
      </c>
      <c r="H11" s="23"/>
      <c r="I11" s="23"/>
      <c r="J11" s="23"/>
      <c r="K11" s="23"/>
    </row>
    <row r="12" spans="1:24" ht="84.95" customHeight="1" x14ac:dyDescent="0.25">
      <c r="A12" s="22" t="s">
        <v>31</v>
      </c>
      <c r="B12" s="22"/>
      <c r="C12" s="23" t="s">
        <v>393</v>
      </c>
      <c r="D12" s="23"/>
      <c r="E12" s="23"/>
      <c r="F12" s="23"/>
      <c r="G12" s="23"/>
      <c r="H12" s="23"/>
      <c r="I12" s="23"/>
      <c r="J12" s="23"/>
      <c r="K12" s="23"/>
      <c r="L12" s="13"/>
      <c r="M12" s="13"/>
      <c r="N12" s="13"/>
      <c r="O12" s="13"/>
      <c r="P12" s="13"/>
      <c r="Q12" s="13"/>
      <c r="R12" s="13"/>
      <c r="S12" s="13"/>
      <c r="T12" s="13"/>
      <c r="U12" s="13"/>
      <c r="V12" s="13"/>
      <c r="W12" s="13"/>
      <c r="X12" s="13"/>
    </row>
    <row r="13" spans="1:24" ht="27.95" customHeight="1" x14ac:dyDescent="0.25">
      <c r="A13" s="22" t="s">
        <v>33</v>
      </c>
      <c r="B13" s="22"/>
      <c r="C13" s="24" t="s">
        <v>34</v>
      </c>
      <c r="D13" s="24"/>
      <c r="E13" s="24"/>
      <c r="F13" s="5" t="s">
        <v>35</v>
      </c>
      <c r="G13" s="25" t="s">
        <v>394</v>
      </c>
      <c r="H13" s="25"/>
      <c r="I13" s="25"/>
      <c r="J13" s="25"/>
      <c r="K13" s="25"/>
      <c r="L13" s="13"/>
      <c r="M13" s="13"/>
      <c r="N13" s="13"/>
      <c r="O13" s="13"/>
      <c r="P13" s="13"/>
      <c r="Q13" s="13"/>
      <c r="R13" s="13"/>
      <c r="S13" s="13"/>
      <c r="T13" s="13"/>
      <c r="U13" s="13"/>
      <c r="V13" s="13"/>
      <c r="W13" s="13"/>
      <c r="X13" s="13"/>
    </row>
    <row r="14" spans="1:24" ht="27.95" customHeight="1" x14ac:dyDescent="0.25">
      <c r="A14" s="22" t="s">
        <v>37</v>
      </c>
      <c r="B14" s="22"/>
      <c r="C14" s="23" t="s">
        <v>395</v>
      </c>
      <c r="D14" s="23"/>
      <c r="E14" s="23"/>
      <c r="F14" s="23"/>
      <c r="G14" s="23"/>
      <c r="H14" s="23"/>
      <c r="I14" s="23"/>
      <c r="J14" s="23"/>
      <c r="K14" s="23"/>
      <c r="L14" s="13"/>
      <c r="M14" s="13"/>
      <c r="N14" s="13"/>
      <c r="O14" s="13"/>
      <c r="P14" s="13"/>
      <c r="Q14" s="13"/>
      <c r="R14" s="13"/>
      <c r="S14" s="13"/>
      <c r="T14" s="13"/>
      <c r="U14" s="13"/>
      <c r="V14" s="13"/>
      <c r="W14" s="13"/>
      <c r="X14" s="13"/>
    </row>
    <row r="15" spans="1:24" ht="27.95" customHeight="1" x14ac:dyDescent="0.25">
      <c r="A15" s="17" t="s">
        <v>39</v>
      </c>
      <c r="B15" s="17"/>
      <c r="C15" s="23" t="s">
        <v>396</v>
      </c>
      <c r="D15" s="23"/>
      <c r="E15" s="23"/>
      <c r="F15" s="23"/>
      <c r="G15" s="23"/>
      <c r="H15" s="23"/>
      <c r="I15" s="23"/>
      <c r="J15" s="23"/>
      <c r="K15" s="23"/>
      <c r="L15" s="13"/>
      <c r="M15" s="13"/>
      <c r="N15" s="13"/>
      <c r="O15" s="13"/>
      <c r="P15" s="13"/>
      <c r="Q15" s="13"/>
      <c r="R15" s="13"/>
      <c r="S15" s="13"/>
      <c r="T15" s="13"/>
      <c r="U15" s="13"/>
      <c r="V15" s="13"/>
      <c r="W15" s="13"/>
      <c r="X15" s="13"/>
    </row>
    <row r="16" spans="1:24" ht="27.95" customHeight="1" x14ac:dyDescent="0.25">
      <c r="A16" s="26" t="s">
        <v>41</v>
      </c>
      <c r="B16" s="26"/>
      <c r="C16" s="26"/>
      <c r="D16" s="27">
        <v>80.959999999999994</v>
      </c>
      <c r="E16" s="27"/>
      <c r="F16" s="10" t="s">
        <v>42</v>
      </c>
      <c r="G16" s="28">
        <f>IF(J5*10&gt;10,10,J5*10)</f>
        <v>1.2339450000000001</v>
      </c>
      <c r="H16" s="28"/>
      <c r="I16" s="28"/>
      <c r="J16" s="28"/>
      <c r="K16" s="28"/>
      <c r="L16" s="13"/>
      <c r="M16" s="13"/>
      <c r="N16" s="13"/>
      <c r="O16" s="13"/>
      <c r="P16" s="13"/>
      <c r="Q16" s="13"/>
      <c r="R16" s="13"/>
      <c r="S16" s="13"/>
      <c r="T16" s="13"/>
      <c r="U16" s="13"/>
      <c r="V16" s="13"/>
      <c r="W16" s="13"/>
      <c r="X16" s="13"/>
    </row>
    <row r="17" spans="1:11" ht="30" customHeight="1" x14ac:dyDescent="0.2">
      <c r="A17" s="30" t="s">
        <v>43</v>
      </c>
      <c r="B17" s="6" t="s">
        <v>44</v>
      </c>
      <c r="C17" s="6" t="s">
        <v>45</v>
      </c>
      <c r="D17" s="19" t="s">
        <v>46</v>
      </c>
      <c r="E17" s="19"/>
      <c r="F17" s="6" t="s">
        <v>47</v>
      </c>
      <c r="G17" s="6" t="s">
        <v>48</v>
      </c>
      <c r="H17" s="6" t="s">
        <v>49</v>
      </c>
      <c r="I17" s="6" t="s">
        <v>50</v>
      </c>
      <c r="J17" s="6" t="s">
        <v>51</v>
      </c>
      <c r="K17" s="6" t="s">
        <v>52</v>
      </c>
    </row>
    <row r="18" spans="1:11" ht="15" customHeight="1" x14ac:dyDescent="0.2">
      <c r="A18" s="30"/>
      <c r="B18" s="30" t="s">
        <v>53</v>
      </c>
      <c r="C18" s="11" t="s">
        <v>54</v>
      </c>
      <c r="D18" s="29" t="s">
        <v>397</v>
      </c>
      <c r="E18" s="29"/>
      <c r="F18" s="11" t="s">
        <v>352</v>
      </c>
      <c r="G18" s="11" t="s">
        <v>192</v>
      </c>
      <c r="H18" s="11" t="s">
        <v>85</v>
      </c>
      <c r="I18" s="5" t="s">
        <v>192</v>
      </c>
      <c r="J18" s="15" t="s">
        <v>398</v>
      </c>
      <c r="K18" s="15" t="s">
        <v>30</v>
      </c>
    </row>
    <row r="19" spans="1:11" ht="15" customHeight="1" x14ac:dyDescent="0.2">
      <c r="A19" s="30"/>
      <c r="B19" s="30"/>
      <c r="C19" s="11" t="s">
        <v>89</v>
      </c>
      <c r="D19" s="29" t="s">
        <v>399</v>
      </c>
      <c r="E19" s="29"/>
      <c r="F19" s="12" t="s">
        <v>400</v>
      </c>
      <c r="G19" s="12" t="s">
        <v>105</v>
      </c>
      <c r="H19" s="12" t="s">
        <v>93</v>
      </c>
      <c r="I19" s="5" t="s">
        <v>105</v>
      </c>
      <c r="J19" s="15" t="s">
        <v>398</v>
      </c>
      <c r="K19" s="15" t="s">
        <v>30</v>
      </c>
    </row>
    <row r="20" spans="1:11" ht="15" customHeight="1" x14ac:dyDescent="0.2">
      <c r="A20" s="30"/>
      <c r="B20" s="30"/>
      <c r="C20" s="11" t="s">
        <v>102</v>
      </c>
      <c r="D20" s="29" t="s">
        <v>401</v>
      </c>
      <c r="E20" s="29"/>
      <c r="F20" s="12" t="s">
        <v>402</v>
      </c>
      <c r="G20" s="12" t="s">
        <v>105</v>
      </c>
      <c r="H20" s="12" t="s">
        <v>403</v>
      </c>
      <c r="I20" s="5" t="s">
        <v>404</v>
      </c>
      <c r="J20" s="15" t="s">
        <v>405</v>
      </c>
      <c r="K20" s="15" t="s">
        <v>406</v>
      </c>
    </row>
    <row r="21" spans="1:11" ht="283.5" customHeight="1" x14ac:dyDescent="0.2">
      <c r="A21" s="30"/>
      <c r="B21" s="30"/>
      <c r="C21" s="11" t="s">
        <v>106</v>
      </c>
      <c r="D21" s="29" t="s">
        <v>407</v>
      </c>
      <c r="E21" s="29"/>
      <c r="F21" s="12" t="s">
        <v>408</v>
      </c>
      <c r="G21" s="12" t="s">
        <v>105</v>
      </c>
      <c r="H21" s="12" t="s">
        <v>409</v>
      </c>
      <c r="I21" s="5" t="s">
        <v>410</v>
      </c>
      <c r="J21" s="15" t="s">
        <v>411</v>
      </c>
      <c r="K21" s="15" t="s">
        <v>412</v>
      </c>
    </row>
    <row r="22" spans="1:11" ht="15" customHeight="1" x14ac:dyDescent="0.2">
      <c r="A22" s="30"/>
      <c r="B22" s="30" t="s">
        <v>110</v>
      </c>
      <c r="C22" s="11" t="s">
        <v>111</v>
      </c>
      <c r="D22" s="29" t="s">
        <v>413</v>
      </c>
      <c r="E22" s="29"/>
      <c r="F22" s="11" t="s">
        <v>414</v>
      </c>
      <c r="G22" s="11" t="s">
        <v>113</v>
      </c>
      <c r="H22" s="11" t="s">
        <v>403</v>
      </c>
      <c r="I22" s="5" t="s">
        <v>113</v>
      </c>
      <c r="J22" s="15" t="s">
        <v>415</v>
      </c>
      <c r="K22" s="15" t="s">
        <v>30</v>
      </c>
    </row>
    <row r="23" spans="1:11" ht="15" customHeight="1" x14ac:dyDescent="0.2">
      <c r="A23" s="30"/>
      <c r="B23" s="30"/>
      <c r="C23" s="11" t="s">
        <v>115</v>
      </c>
      <c r="D23" s="29" t="s">
        <v>416</v>
      </c>
      <c r="E23" s="29"/>
      <c r="F23" s="12" t="s">
        <v>417</v>
      </c>
      <c r="G23" s="12" t="s">
        <v>113</v>
      </c>
      <c r="H23" s="12" t="s">
        <v>403</v>
      </c>
      <c r="I23" s="5" t="s">
        <v>113</v>
      </c>
      <c r="J23" s="15" t="s">
        <v>418</v>
      </c>
      <c r="K23" s="15" t="s">
        <v>30</v>
      </c>
    </row>
    <row r="24" spans="1:11" ht="15" customHeight="1" x14ac:dyDescent="0.2">
      <c r="A24" s="30"/>
      <c r="B24" s="11" t="s">
        <v>118</v>
      </c>
      <c r="C24" s="11" t="s">
        <v>119</v>
      </c>
      <c r="D24" s="29" t="s">
        <v>120</v>
      </c>
      <c r="E24" s="29"/>
      <c r="F24" s="11" t="s">
        <v>121</v>
      </c>
      <c r="G24" s="11" t="s">
        <v>105</v>
      </c>
      <c r="H24" s="11" t="s">
        <v>122</v>
      </c>
      <c r="I24" s="5" t="s">
        <v>105</v>
      </c>
      <c r="J24" s="15" t="s">
        <v>419</v>
      </c>
      <c r="K24" s="15" t="s">
        <v>30</v>
      </c>
    </row>
    <row r="25" spans="1:11" s="1" customFormat="1" ht="42" customHeight="1" x14ac:dyDescent="0.2">
      <c r="A25" s="2"/>
      <c r="B25" s="3"/>
      <c r="C25" s="3"/>
      <c r="D25" s="3"/>
      <c r="E25" s="3"/>
      <c r="F25" s="3"/>
      <c r="G25" s="3"/>
      <c r="H25" s="3"/>
      <c r="I25" s="3"/>
      <c r="J25" s="3"/>
      <c r="K25" s="3"/>
    </row>
    <row r="26" spans="1:11" s="1" customFormat="1" ht="42" customHeight="1" x14ac:dyDescent="0.2">
      <c r="A26" s="2"/>
      <c r="B26" s="3"/>
      <c r="C26" s="3"/>
      <c r="D26" s="3"/>
      <c r="E26" s="3"/>
      <c r="F26" s="3"/>
      <c r="G26" s="3"/>
      <c r="H26" s="3"/>
      <c r="I26" s="3"/>
      <c r="J26" s="3"/>
      <c r="K26" s="3"/>
    </row>
    <row r="27" spans="1:11" s="1" customFormat="1" ht="42" customHeight="1" x14ac:dyDescent="0.2">
      <c r="A27" s="2"/>
      <c r="B27" s="3"/>
      <c r="C27" s="3"/>
      <c r="D27" s="3"/>
      <c r="E27" s="3"/>
      <c r="F27" s="3"/>
      <c r="G27" s="3"/>
      <c r="H27" s="3"/>
      <c r="I27" s="3"/>
      <c r="J27" s="3"/>
      <c r="K27" s="3"/>
    </row>
    <row r="28" spans="1:11" s="1" customFormat="1" ht="42" customHeight="1" x14ac:dyDescent="0.2">
      <c r="A28" s="2"/>
      <c r="B28" s="3"/>
      <c r="C28" s="3"/>
      <c r="D28" s="3"/>
      <c r="E28" s="3"/>
      <c r="F28" s="3"/>
      <c r="G28" s="3"/>
      <c r="H28" s="3"/>
      <c r="I28" s="3"/>
      <c r="J28" s="3"/>
      <c r="K28" s="3"/>
    </row>
    <row r="29" spans="1:11" s="1" customFormat="1" ht="42" customHeight="1" x14ac:dyDescent="0.2">
      <c r="A29" s="2"/>
      <c r="B29" s="3"/>
      <c r="C29" s="3"/>
      <c r="D29" s="3"/>
      <c r="E29" s="3"/>
      <c r="F29" s="3"/>
      <c r="G29" s="3"/>
      <c r="H29" s="3"/>
      <c r="I29" s="3"/>
      <c r="J29" s="3"/>
      <c r="K29" s="3"/>
    </row>
    <row r="30" spans="1:11" s="1" customFormat="1" ht="42" customHeight="1" x14ac:dyDescent="0.2">
      <c r="A30" s="2"/>
      <c r="B30" s="3"/>
      <c r="C30" s="3"/>
      <c r="D30" s="3"/>
      <c r="E30" s="3"/>
      <c r="F30" s="3"/>
      <c r="G30" s="3"/>
      <c r="H30" s="3"/>
      <c r="I30" s="3"/>
      <c r="J30" s="3"/>
      <c r="K30" s="3"/>
    </row>
    <row r="31" spans="1:11" s="1" customFormat="1" ht="42" customHeight="1" x14ac:dyDescent="0.2">
      <c r="A31" s="2"/>
      <c r="B31" s="3"/>
      <c r="C31" s="3"/>
      <c r="D31" s="3"/>
      <c r="E31" s="3"/>
      <c r="F31" s="3"/>
      <c r="G31" s="3"/>
      <c r="H31" s="3"/>
      <c r="I31" s="3"/>
      <c r="J31" s="3"/>
      <c r="K31" s="3"/>
    </row>
    <row r="32" spans="1:11" s="1" customFormat="1" ht="42" customHeight="1" x14ac:dyDescent="0.2">
      <c r="A32" s="2"/>
      <c r="B32" s="3"/>
      <c r="C32" s="3"/>
      <c r="D32" s="3"/>
      <c r="E32" s="3"/>
      <c r="F32" s="3"/>
      <c r="G32" s="3"/>
      <c r="H32" s="3"/>
      <c r="I32" s="3"/>
      <c r="J32" s="3"/>
      <c r="K32" s="3"/>
    </row>
  </sheetData>
  <sheetProtection formatCells="0" insertHyperlinks="0" autoFilter="0"/>
  <mergeCells count="52">
    <mergeCell ref="C6:C7"/>
    <mergeCell ref="A4:B10"/>
    <mergeCell ref="D22:E22"/>
    <mergeCell ref="D23:E23"/>
    <mergeCell ref="D24:E24"/>
    <mergeCell ref="A17:A24"/>
    <mergeCell ref="B18:B21"/>
    <mergeCell ref="B22:B23"/>
    <mergeCell ref="D17:E17"/>
    <mergeCell ref="D18:E18"/>
    <mergeCell ref="D19:E19"/>
    <mergeCell ref="D20:E20"/>
    <mergeCell ref="D21:E21"/>
    <mergeCell ref="A14:B14"/>
    <mergeCell ref="C14:K14"/>
    <mergeCell ref="A15:B15"/>
    <mergeCell ref="C15:K15"/>
    <mergeCell ref="A16:C16"/>
    <mergeCell ref="D16:E16"/>
    <mergeCell ref="G16:K16"/>
    <mergeCell ref="A12:B12"/>
    <mergeCell ref="C12:K12"/>
    <mergeCell ref="A13:B13"/>
    <mergeCell ref="C13:E13"/>
    <mergeCell ref="G13:K13"/>
    <mergeCell ref="E9:F9"/>
    <mergeCell ref="J9:K9"/>
    <mergeCell ref="E10:F10"/>
    <mergeCell ref="J10:K10"/>
    <mergeCell ref="A11:B11"/>
    <mergeCell ref="C11:D11"/>
    <mergeCell ref="E11:F11"/>
    <mergeCell ref="G11:K11"/>
    <mergeCell ref="E6:F6"/>
    <mergeCell ref="J6:K6"/>
    <mergeCell ref="E7:F7"/>
    <mergeCell ref="J7:K7"/>
    <mergeCell ref="E8:F8"/>
    <mergeCell ref="J8:K8"/>
    <mergeCell ref="C4:D4"/>
    <mergeCell ref="E4:F4"/>
    <mergeCell ref="J4:K4"/>
    <mergeCell ref="C5:D5"/>
    <mergeCell ref="E5:F5"/>
    <mergeCell ref="J5:K5"/>
    <mergeCell ref="A1:K1"/>
    <mergeCell ref="A2:B2"/>
    <mergeCell ref="C2:E2"/>
    <mergeCell ref="G2:K2"/>
    <mergeCell ref="A3:B3"/>
    <mergeCell ref="C3:E3"/>
    <mergeCell ref="G3:K3"/>
  </mergeCells>
  <phoneticPr fontId="11" type="noConversion"/>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topLeftCell="A19" workbookViewId="0">
      <selection activeCell="C14" sqref="C14:K14"/>
    </sheetView>
  </sheetViews>
  <sheetFormatPr defaultColWidth="7.44140625" defaultRowHeight="12.6" customHeight="1" x14ac:dyDescent="0.2"/>
  <cols>
    <col min="1" max="1" width="5.33203125" style="2" customWidth="1"/>
    <col min="2" max="2" width="11.6640625" style="3" customWidth="1"/>
    <col min="3" max="3" width="19.109375" style="3" customWidth="1"/>
    <col min="4" max="4" width="10.88671875" style="3" customWidth="1"/>
    <col min="5" max="5" width="12.5546875" style="3" customWidth="1"/>
    <col min="6" max="7" width="14.109375" style="3" customWidth="1"/>
    <col min="8" max="9" width="12.33203125" style="3" customWidth="1"/>
    <col min="10" max="10" width="12.109375" style="3" customWidth="1"/>
    <col min="11" max="11" width="15.33203125" style="3" customWidth="1"/>
    <col min="12" max="16384" width="7.44140625" style="3"/>
  </cols>
  <sheetData>
    <row r="1" spans="1:24" ht="33" customHeight="1" x14ac:dyDescent="0.25">
      <c r="A1" s="16" t="s">
        <v>0</v>
      </c>
      <c r="B1" s="16"/>
      <c r="C1" s="16"/>
      <c r="D1" s="16"/>
      <c r="E1" s="16"/>
      <c r="F1" s="16"/>
      <c r="G1" s="16"/>
      <c r="H1" s="16"/>
      <c r="I1" s="16"/>
      <c r="J1" s="16"/>
      <c r="K1" s="16"/>
      <c r="L1" s="13"/>
      <c r="M1" s="13"/>
      <c r="N1" s="13"/>
      <c r="O1" s="13"/>
      <c r="P1" s="13"/>
      <c r="Q1" s="13"/>
      <c r="R1" s="13"/>
      <c r="S1" s="13"/>
      <c r="T1" s="13"/>
      <c r="U1" s="13"/>
      <c r="V1" s="13"/>
      <c r="W1" s="13"/>
      <c r="X1" s="13"/>
    </row>
    <row r="2" spans="1:24" ht="21.95" customHeight="1" x14ac:dyDescent="0.25">
      <c r="A2" s="17" t="s">
        <v>1</v>
      </c>
      <c r="B2" s="17"/>
      <c r="C2" s="18" t="s">
        <v>420</v>
      </c>
      <c r="D2" s="18"/>
      <c r="E2" s="18"/>
      <c r="F2" s="4" t="s">
        <v>3</v>
      </c>
      <c r="G2" s="17" t="s">
        <v>421</v>
      </c>
      <c r="H2" s="17"/>
      <c r="I2" s="17"/>
      <c r="J2" s="17"/>
      <c r="K2" s="17"/>
      <c r="L2" s="14"/>
      <c r="M2" s="14"/>
      <c r="N2" s="14"/>
      <c r="O2" s="14"/>
      <c r="P2" s="14"/>
      <c r="Q2" s="14"/>
      <c r="R2" s="14"/>
      <c r="S2" s="14"/>
      <c r="T2" s="13"/>
      <c r="U2" s="13"/>
      <c r="V2" s="13"/>
      <c r="W2" s="13"/>
      <c r="X2" s="13"/>
    </row>
    <row r="3" spans="1:24" ht="21.95" customHeight="1" x14ac:dyDescent="0.25">
      <c r="A3" s="17" t="s">
        <v>5</v>
      </c>
      <c r="B3" s="17"/>
      <c r="C3" s="17" t="s">
        <v>6</v>
      </c>
      <c r="D3" s="17"/>
      <c r="E3" s="17"/>
      <c r="F3" s="4" t="s">
        <v>7</v>
      </c>
      <c r="G3" s="17" t="s">
        <v>8</v>
      </c>
      <c r="H3" s="17"/>
      <c r="I3" s="17"/>
      <c r="J3" s="17"/>
      <c r="K3" s="17"/>
      <c r="L3" s="14"/>
      <c r="M3" s="14"/>
      <c r="N3" s="14"/>
      <c r="O3" s="14"/>
      <c r="P3" s="14"/>
      <c r="Q3" s="14"/>
      <c r="R3" s="14"/>
      <c r="S3" s="14"/>
      <c r="T3" s="13"/>
      <c r="U3" s="13"/>
      <c r="V3" s="13"/>
      <c r="W3" s="13"/>
      <c r="X3" s="13"/>
    </row>
    <row r="4" spans="1:24" ht="21.95" customHeight="1" x14ac:dyDescent="0.25">
      <c r="A4" s="22" t="s">
        <v>9</v>
      </c>
      <c r="B4" s="22"/>
      <c r="C4" s="19" t="s">
        <v>10</v>
      </c>
      <c r="D4" s="19"/>
      <c r="E4" s="19" t="s">
        <v>11</v>
      </c>
      <c r="F4" s="19"/>
      <c r="G4" s="6" t="s">
        <v>12</v>
      </c>
      <c r="H4" s="6" t="s">
        <v>13</v>
      </c>
      <c r="I4" s="6" t="s">
        <v>14</v>
      </c>
      <c r="J4" s="19" t="s">
        <v>15</v>
      </c>
      <c r="K4" s="19"/>
      <c r="L4" s="14"/>
      <c r="M4" s="14"/>
      <c r="N4" s="14"/>
      <c r="O4" s="14"/>
      <c r="P4" s="14"/>
      <c r="Q4" s="14"/>
      <c r="R4" s="14"/>
      <c r="S4" s="14"/>
      <c r="T4" s="13"/>
      <c r="U4" s="13"/>
      <c r="V4" s="13"/>
      <c r="W4" s="13"/>
      <c r="X4" s="13"/>
    </row>
    <row r="5" spans="1:24" ht="21.95" customHeight="1" x14ac:dyDescent="0.2">
      <c r="A5" s="22"/>
      <c r="B5" s="22"/>
      <c r="C5" s="20" t="s">
        <v>16</v>
      </c>
      <c r="D5" s="20"/>
      <c r="E5" s="17">
        <f t="shared" ref="E5:I5" si="0">E6+E7+E8+E9+E10</f>
        <v>0</v>
      </c>
      <c r="F5" s="17"/>
      <c r="G5" s="4">
        <f t="shared" si="0"/>
        <v>200</v>
      </c>
      <c r="H5" s="5">
        <f t="shared" si="0"/>
        <v>200</v>
      </c>
      <c r="I5" s="5">
        <f t="shared" si="0"/>
        <v>198.5438</v>
      </c>
      <c r="J5" s="21">
        <f>I5/H5</f>
        <v>0.99271900000000002</v>
      </c>
      <c r="K5" s="21"/>
    </row>
    <row r="6" spans="1:24" ht="21.95" customHeight="1" x14ac:dyDescent="0.2">
      <c r="A6" s="22"/>
      <c r="B6" s="22"/>
      <c r="C6" s="23" t="s">
        <v>17</v>
      </c>
      <c r="D6" s="8" t="s">
        <v>18</v>
      </c>
      <c r="E6" s="17" t="s">
        <v>19</v>
      </c>
      <c r="F6" s="17"/>
      <c r="G6" s="4" t="s">
        <v>390</v>
      </c>
      <c r="H6" s="5" t="s">
        <v>390</v>
      </c>
      <c r="I6" s="5" t="s">
        <v>422</v>
      </c>
      <c r="J6" s="17" t="s">
        <v>423</v>
      </c>
      <c r="K6" s="17"/>
    </row>
    <row r="7" spans="1:24" ht="21.95" customHeight="1" x14ac:dyDescent="0.2">
      <c r="A7" s="22"/>
      <c r="B7" s="22"/>
      <c r="C7" s="23"/>
      <c r="D7" s="8" t="s">
        <v>22</v>
      </c>
      <c r="E7" s="17" t="s">
        <v>19</v>
      </c>
      <c r="F7" s="17"/>
      <c r="G7" s="4" t="s">
        <v>19</v>
      </c>
      <c r="H7" s="5" t="s">
        <v>19</v>
      </c>
      <c r="I7" s="5" t="s">
        <v>19</v>
      </c>
      <c r="J7" s="17" t="s">
        <v>23</v>
      </c>
      <c r="K7" s="17"/>
    </row>
    <row r="8" spans="1:24" ht="21.95" customHeight="1" x14ac:dyDescent="0.2">
      <c r="A8" s="22"/>
      <c r="B8" s="22"/>
      <c r="C8" s="4" t="s">
        <v>24</v>
      </c>
      <c r="D8" s="9" t="s">
        <v>25</v>
      </c>
      <c r="E8" s="17" t="s">
        <v>19</v>
      </c>
      <c r="F8" s="17"/>
      <c r="G8" s="4" t="s">
        <v>19</v>
      </c>
      <c r="H8" s="5" t="s">
        <v>19</v>
      </c>
      <c r="I8" s="5" t="s">
        <v>19</v>
      </c>
      <c r="J8" s="17" t="s">
        <v>23</v>
      </c>
      <c r="K8" s="17"/>
    </row>
    <row r="9" spans="1:24" ht="21.95" customHeight="1" x14ac:dyDescent="0.2">
      <c r="A9" s="22"/>
      <c r="B9" s="22"/>
      <c r="C9" s="4" t="s">
        <v>26</v>
      </c>
      <c r="D9" s="9" t="s">
        <v>25</v>
      </c>
      <c r="E9" s="17" t="s">
        <v>19</v>
      </c>
      <c r="F9" s="17"/>
      <c r="G9" s="4" t="s">
        <v>19</v>
      </c>
      <c r="H9" s="5" t="s">
        <v>19</v>
      </c>
      <c r="I9" s="5" t="s">
        <v>19</v>
      </c>
      <c r="J9" s="17" t="s">
        <v>23</v>
      </c>
      <c r="K9" s="17"/>
    </row>
    <row r="10" spans="1:24" ht="21.95" customHeight="1" x14ac:dyDescent="0.2">
      <c r="A10" s="22"/>
      <c r="B10" s="22"/>
      <c r="C10" s="7" t="s">
        <v>27</v>
      </c>
      <c r="D10" s="9" t="s">
        <v>25</v>
      </c>
      <c r="E10" s="17" t="s">
        <v>19</v>
      </c>
      <c r="F10" s="17"/>
      <c r="G10" s="4" t="s">
        <v>19</v>
      </c>
      <c r="H10" s="5" t="s">
        <v>19</v>
      </c>
      <c r="I10" s="5" t="s">
        <v>19</v>
      </c>
      <c r="J10" s="17" t="s">
        <v>23</v>
      </c>
      <c r="K10" s="17"/>
    </row>
    <row r="11" spans="1:24" ht="30" customHeight="1" x14ac:dyDescent="0.2">
      <c r="A11" s="22" t="s">
        <v>28</v>
      </c>
      <c r="B11" s="22"/>
      <c r="C11" s="21">
        <v>0</v>
      </c>
      <c r="D11" s="21"/>
      <c r="E11" s="17" t="s">
        <v>29</v>
      </c>
      <c r="F11" s="17"/>
      <c r="G11" s="23" t="s">
        <v>30</v>
      </c>
      <c r="H11" s="23"/>
      <c r="I11" s="23"/>
      <c r="J11" s="23"/>
      <c r="K11" s="23"/>
    </row>
    <row r="12" spans="1:24" ht="84.95" customHeight="1" x14ac:dyDescent="0.25">
      <c r="A12" s="22" t="s">
        <v>31</v>
      </c>
      <c r="B12" s="22"/>
      <c r="C12" s="23" t="s">
        <v>424</v>
      </c>
      <c r="D12" s="23"/>
      <c r="E12" s="23"/>
      <c r="F12" s="23"/>
      <c r="G12" s="23"/>
      <c r="H12" s="23"/>
      <c r="I12" s="23"/>
      <c r="J12" s="23"/>
      <c r="K12" s="23"/>
      <c r="L12" s="13"/>
      <c r="M12" s="13"/>
      <c r="N12" s="13"/>
      <c r="O12" s="13"/>
      <c r="P12" s="13"/>
      <c r="Q12" s="13"/>
      <c r="R12" s="13"/>
      <c r="S12" s="13"/>
      <c r="T12" s="13"/>
      <c r="U12" s="13"/>
      <c r="V12" s="13"/>
      <c r="W12" s="13"/>
      <c r="X12" s="13"/>
    </row>
    <row r="13" spans="1:24" ht="27.95" customHeight="1" x14ac:dyDescent="0.25">
      <c r="A13" s="22" t="s">
        <v>33</v>
      </c>
      <c r="B13" s="22"/>
      <c r="C13" s="24" t="s">
        <v>34</v>
      </c>
      <c r="D13" s="24"/>
      <c r="E13" s="24"/>
      <c r="F13" s="5" t="s">
        <v>35</v>
      </c>
      <c r="G13" s="25" t="s">
        <v>34</v>
      </c>
      <c r="H13" s="25"/>
      <c r="I13" s="25"/>
      <c r="J13" s="25"/>
      <c r="K13" s="25"/>
      <c r="L13" s="13"/>
      <c r="M13" s="13"/>
      <c r="N13" s="13"/>
      <c r="O13" s="13"/>
      <c r="P13" s="13"/>
      <c r="Q13" s="13"/>
      <c r="R13" s="13"/>
      <c r="S13" s="13"/>
      <c r="T13" s="13"/>
      <c r="U13" s="13"/>
      <c r="V13" s="13"/>
      <c r="W13" s="13"/>
      <c r="X13" s="13"/>
    </row>
    <row r="14" spans="1:24" ht="27.95" customHeight="1" x14ac:dyDescent="0.25">
      <c r="A14" s="22" t="s">
        <v>37</v>
      </c>
      <c r="B14" s="22"/>
      <c r="C14" s="23" t="s">
        <v>425</v>
      </c>
      <c r="D14" s="23"/>
      <c r="E14" s="23"/>
      <c r="F14" s="23"/>
      <c r="G14" s="23"/>
      <c r="H14" s="23"/>
      <c r="I14" s="23"/>
      <c r="J14" s="23"/>
      <c r="K14" s="23"/>
      <c r="L14" s="13"/>
      <c r="M14" s="13"/>
      <c r="N14" s="13"/>
      <c r="O14" s="13"/>
      <c r="P14" s="13"/>
      <c r="Q14" s="13"/>
      <c r="R14" s="13"/>
      <c r="S14" s="13"/>
      <c r="T14" s="13"/>
      <c r="U14" s="13"/>
      <c r="V14" s="13"/>
      <c r="W14" s="13"/>
      <c r="X14" s="13"/>
    </row>
    <row r="15" spans="1:24" ht="27.95" customHeight="1" x14ac:dyDescent="0.25">
      <c r="A15" s="17" t="s">
        <v>39</v>
      </c>
      <c r="B15" s="17"/>
      <c r="C15" s="23" t="s">
        <v>426</v>
      </c>
      <c r="D15" s="23"/>
      <c r="E15" s="23"/>
      <c r="F15" s="23"/>
      <c r="G15" s="23"/>
      <c r="H15" s="23"/>
      <c r="I15" s="23"/>
      <c r="J15" s="23"/>
      <c r="K15" s="23"/>
      <c r="L15" s="13"/>
      <c r="M15" s="13"/>
      <c r="N15" s="13"/>
      <c r="O15" s="13"/>
      <c r="P15" s="13"/>
      <c r="Q15" s="13"/>
      <c r="R15" s="13"/>
      <c r="S15" s="13"/>
      <c r="T15" s="13"/>
      <c r="U15" s="13"/>
      <c r="V15" s="13"/>
      <c r="W15" s="13"/>
      <c r="X15" s="13"/>
    </row>
    <row r="16" spans="1:24" ht="27.95" customHeight="1" x14ac:dyDescent="0.25">
      <c r="A16" s="26" t="s">
        <v>41</v>
      </c>
      <c r="B16" s="26"/>
      <c r="C16" s="26"/>
      <c r="D16" s="27">
        <v>99.93</v>
      </c>
      <c r="E16" s="27"/>
      <c r="F16" s="10" t="s">
        <v>42</v>
      </c>
      <c r="G16" s="28">
        <f>IF(J5*10&gt;10,10,J5*10)</f>
        <v>9.9271899999999995</v>
      </c>
      <c r="H16" s="28"/>
      <c r="I16" s="28"/>
      <c r="J16" s="28"/>
      <c r="K16" s="28"/>
      <c r="L16" s="13"/>
      <c r="M16" s="13"/>
      <c r="N16" s="13"/>
      <c r="O16" s="13"/>
      <c r="P16" s="13"/>
      <c r="Q16" s="13"/>
      <c r="R16" s="13"/>
      <c r="S16" s="13"/>
      <c r="T16" s="13"/>
      <c r="U16" s="13"/>
      <c r="V16" s="13"/>
      <c r="W16" s="13"/>
      <c r="X16" s="13"/>
    </row>
    <row r="17" spans="1:11" ht="30" customHeight="1" x14ac:dyDescent="0.2">
      <c r="A17" s="30" t="s">
        <v>43</v>
      </c>
      <c r="B17" s="6" t="s">
        <v>44</v>
      </c>
      <c r="C17" s="6" t="s">
        <v>45</v>
      </c>
      <c r="D17" s="19" t="s">
        <v>46</v>
      </c>
      <c r="E17" s="19"/>
      <c r="F17" s="6" t="s">
        <v>47</v>
      </c>
      <c r="G17" s="6" t="s">
        <v>48</v>
      </c>
      <c r="H17" s="6" t="s">
        <v>49</v>
      </c>
      <c r="I17" s="6" t="s">
        <v>50</v>
      </c>
      <c r="J17" s="6" t="s">
        <v>51</v>
      </c>
      <c r="K17" s="6" t="s">
        <v>52</v>
      </c>
    </row>
    <row r="18" spans="1:11" ht="15" customHeight="1" x14ac:dyDescent="0.2">
      <c r="A18" s="30"/>
      <c r="B18" s="30" t="s">
        <v>53</v>
      </c>
      <c r="C18" s="30" t="s">
        <v>54</v>
      </c>
      <c r="D18" s="29" t="s">
        <v>427</v>
      </c>
      <c r="E18" s="29"/>
      <c r="F18" s="11" t="s">
        <v>428</v>
      </c>
      <c r="G18" s="11" t="s">
        <v>429</v>
      </c>
      <c r="H18" s="11" t="s">
        <v>353</v>
      </c>
      <c r="I18" s="5" t="s">
        <v>429</v>
      </c>
      <c r="J18" s="15" t="s">
        <v>60</v>
      </c>
      <c r="K18" s="15" t="s">
        <v>60</v>
      </c>
    </row>
    <row r="19" spans="1:11" ht="15" customHeight="1" x14ac:dyDescent="0.2">
      <c r="A19" s="30"/>
      <c r="B19" s="30"/>
      <c r="C19" s="30"/>
      <c r="D19" s="29" t="s">
        <v>430</v>
      </c>
      <c r="E19" s="29"/>
      <c r="F19" s="11" t="s">
        <v>431</v>
      </c>
      <c r="G19" s="11" t="s">
        <v>429</v>
      </c>
      <c r="H19" s="11" t="s">
        <v>70</v>
      </c>
      <c r="I19" s="5" t="s">
        <v>429</v>
      </c>
      <c r="J19" s="15" t="s">
        <v>60</v>
      </c>
      <c r="K19" s="15" t="s">
        <v>60</v>
      </c>
    </row>
    <row r="20" spans="1:11" ht="15" customHeight="1" x14ac:dyDescent="0.2">
      <c r="A20" s="30"/>
      <c r="B20" s="30"/>
      <c r="C20" s="30"/>
      <c r="D20" s="29" t="s">
        <v>432</v>
      </c>
      <c r="E20" s="29"/>
      <c r="F20" s="11" t="s">
        <v>428</v>
      </c>
      <c r="G20" s="11" t="s">
        <v>429</v>
      </c>
      <c r="H20" s="11" t="s">
        <v>85</v>
      </c>
      <c r="I20" s="5" t="s">
        <v>429</v>
      </c>
      <c r="J20" s="15" t="s">
        <v>64</v>
      </c>
      <c r="K20" s="15" t="s">
        <v>30</v>
      </c>
    </row>
    <row r="21" spans="1:11" ht="15" customHeight="1" x14ac:dyDescent="0.2">
      <c r="A21" s="30"/>
      <c r="B21" s="30"/>
      <c r="C21" s="30"/>
      <c r="D21" s="29" t="s">
        <v>433</v>
      </c>
      <c r="E21" s="29"/>
      <c r="F21" s="11" t="s">
        <v>434</v>
      </c>
      <c r="G21" s="11" t="s">
        <v>429</v>
      </c>
      <c r="H21" s="11" t="s">
        <v>435</v>
      </c>
      <c r="I21" s="5" t="s">
        <v>429</v>
      </c>
      <c r="J21" s="15" t="s">
        <v>60</v>
      </c>
      <c r="K21" s="15" t="s">
        <v>60</v>
      </c>
    </row>
    <row r="22" spans="1:11" ht="15" customHeight="1" x14ac:dyDescent="0.2">
      <c r="A22" s="30"/>
      <c r="B22" s="30"/>
      <c r="C22" s="30"/>
      <c r="D22" s="29" t="s">
        <v>436</v>
      </c>
      <c r="E22" s="29"/>
      <c r="F22" s="11" t="s">
        <v>84</v>
      </c>
      <c r="G22" s="11" t="s">
        <v>429</v>
      </c>
      <c r="H22" s="11" t="s">
        <v>353</v>
      </c>
      <c r="I22" s="5" t="s">
        <v>429</v>
      </c>
      <c r="J22" s="15" t="s">
        <v>60</v>
      </c>
      <c r="K22" s="15" t="s">
        <v>60</v>
      </c>
    </row>
    <row r="23" spans="1:11" ht="15" customHeight="1" x14ac:dyDescent="0.2">
      <c r="A23" s="30"/>
      <c r="B23" s="30"/>
      <c r="C23" s="30"/>
      <c r="D23" s="29" t="s">
        <v>437</v>
      </c>
      <c r="E23" s="29"/>
      <c r="F23" s="11" t="s">
        <v>438</v>
      </c>
      <c r="G23" s="11" t="s">
        <v>429</v>
      </c>
      <c r="H23" s="11" t="s">
        <v>439</v>
      </c>
      <c r="I23" s="5" t="s">
        <v>429</v>
      </c>
      <c r="J23" s="15" t="s">
        <v>60</v>
      </c>
      <c r="K23" s="15" t="s">
        <v>60</v>
      </c>
    </row>
    <row r="24" spans="1:11" ht="15" customHeight="1" x14ac:dyDescent="0.2">
      <c r="A24" s="30"/>
      <c r="B24" s="30"/>
      <c r="C24" s="30"/>
      <c r="D24" s="29" t="s">
        <v>440</v>
      </c>
      <c r="E24" s="29"/>
      <c r="F24" s="11" t="s">
        <v>441</v>
      </c>
      <c r="G24" s="11" t="s">
        <v>429</v>
      </c>
      <c r="H24" s="11" t="s">
        <v>219</v>
      </c>
      <c r="I24" s="5" t="s">
        <v>429</v>
      </c>
      <c r="J24" s="15" t="s">
        <v>60</v>
      </c>
      <c r="K24" s="15" t="s">
        <v>60</v>
      </c>
    </row>
    <row r="25" spans="1:11" ht="15" customHeight="1" x14ac:dyDescent="0.2">
      <c r="A25" s="30"/>
      <c r="B25" s="30"/>
      <c r="C25" s="30"/>
      <c r="D25" s="29" t="s">
        <v>442</v>
      </c>
      <c r="E25" s="29"/>
      <c r="F25" s="11" t="s">
        <v>443</v>
      </c>
      <c r="G25" s="11" t="s">
        <v>429</v>
      </c>
      <c r="H25" s="11" t="s">
        <v>192</v>
      </c>
      <c r="I25" s="5" t="s">
        <v>429</v>
      </c>
      <c r="J25" s="15" t="s">
        <v>64</v>
      </c>
      <c r="K25" s="15" t="s">
        <v>30</v>
      </c>
    </row>
    <row r="26" spans="1:11" ht="15" customHeight="1" x14ac:dyDescent="0.2">
      <c r="A26" s="30"/>
      <c r="B26" s="30"/>
      <c r="C26" s="30"/>
      <c r="D26" s="29" t="s">
        <v>444</v>
      </c>
      <c r="E26" s="29"/>
      <c r="F26" s="11" t="s">
        <v>445</v>
      </c>
      <c r="G26" s="11" t="s">
        <v>446</v>
      </c>
      <c r="H26" s="11" t="s">
        <v>447</v>
      </c>
      <c r="I26" s="5" t="s">
        <v>446</v>
      </c>
      <c r="J26" s="15" t="s">
        <v>64</v>
      </c>
      <c r="K26" s="15" t="s">
        <v>60</v>
      </c>
    </row>
    <row r="27" spans="1:11" ht="15" customHeight="1" x14ac:dyDescent="0.2">
      <c r="A27" s="30"/>
      <c r="B27" s="30"/>
      <c r="C27" s="30"/>
      <c r="D27" s="29" t="s">
        <v>448</v>
      </c>
      <c r="E27" s="29"/>
      <c r="F27" s="11" t="s">
        <v>352</v>
      </c>
      <c r="G27" s="11" t="s">
        <v>429</v>
      </c>
      <c r="H27" s="11" t="s">
        <v>85</v>
      </c>
      <c r="I27" s="5" t="s">
        <v>429</v>
      </c>
      <c r="J27" s="15" t="s">
        <v>64</v>
      </c>
      <c r="K27" s="15" t="s">
        <v>30</v>
      </c>
    </row>
    <row r="28" spans="1:11" ht="15" customHeight="1" x14ac:dyDescent="0.2">
      <c r="A28" s="30"/>
      <c r="B28" s="30"/>
      <c r="C28" s="30"/>
      <c r="D28" s="29" t="s">
        <v>449</v>
      </c>
      <c r="E28" s="29"/>
      <c r="F28" s="11" t="s">
        <v>450</v>
      </c>
      <c r="G28" s="11" t="s">
        <v>429</v>
      </c>
      <c r="H28" s="11" t="s">
        <v>451</v>
      </c>
      <c r="I28" s="5" t="s">
        <v>429</v>
      </c>
      <c r="J28" s="15" t="s">
        <v>64</v>
      </c>
      <c r="K28" s="15" t="s">
        <v>30</v>
      </c>
    </row>
    <row r="29" spans="1:11" ht="15" customHeight="1" x14ac:dyDescent="0.2">
      <c r="A29" s="30"/>
      <c r="B29" s="30"/>
      <c r="C29" s="30"/>
      <c r="D29" s="29" t="s">
        <v>452</v>
      </c>
      <c r="E29" s="29"/>
      <c r="F29" s="11" t="s">
        <v>352</v>
      </c>
      <c r="G29" s="11" t="s">
        <v>429</v>
      </c>
      <c r="H29" s="11" t="s">
        <v>85</v>
      </c>
      <c r="I29" s="5" t="s">
        <v>429</v>
      </c>
      <c r="J29" s="15" t="s">
        <v>64</v>
      </c>
      <c r="K29" s="15" t="s">
        <v>30</v>
      </c>
    </row>
    <row r="30" spans="1:11" ht="15" customHeight="1" x14ac:dyDescent="0.2">
      <c r="A30" s="30"/>
      <c r="B30" s="30"/>
      <c r="C30" s="30"/>
      <c r="D30" s="29" t="s">
        <v>453</v>
      </c>
      <c r="E30" s="29"/>
      <c r="F30" s="11" t="s">
        <v>454</v>
      </c>
      <c r="G30" s="11" t="s">
        <v>455</v>
      </c>
      <c r="H30" s="11" t="s">
        <v>133</v>
      </c>
      <c r="I30" s="5" t="s">
        <v>455</v>
      </c>
      <c r="J30" s="15" t="s">
        <v>64</v>
      </c>
      <c r="K30" s="15" t="s">
        <v>30</v>
      </c>
    </row>
    <row r="31" spans="1:11" ht="15" customHeight="1" x14ac:dyDescent="0.2">
      <c r="A31" s="30"/>
      <c r="B31" s="30"/>
      <c r="C31" s="30" t="s">
        <v>89</v>
      </c>
      <c r="D31" s="29" t="s">
        <v>456</v>
      </c>
      <c r="E31" s="29"/>
      <c r="F31" s="12" t="s">
        <v>457</v>
      </c>
      <c r="G31" s="12" t="s">
        <v>92</v>
      </c>
      <c r="H31" s="12" t="s">
        <v>93</v>
      </c>
      <c r="I31" s="5" t="s">
        <v>92</v>
      </c>
      <c r="J31" s="15" t="s">
        <v>64</v>
      </c>
      <c r="K31" s="15" t="s">
        <v>30</v>
      </c>
    </row>
    <row r="32" spans="1:11" ht="15" customHeight="1" x14ac:dyDescent="0.2">
      <c r="A32" s="30"/>
      <c r="B32" s="30"/>
      <c r="C32" s="30"/>
      <c r="D32" s="29" t="s">
        <v>458</v>
      </c>
      <c r="E32" s="29"/>
      <c r="F32" s="11" t="s">
        <v>459</v>
      </c>
      <c r="G32" s="11" t="s">
        <v>92</v>
      </c>
      <c r="H32" s="11" t="s">
        <v>93</v>
      </c>
      <c r="I32" s="5" t="s">
        <v>92</v>
      </c>
      <c r="J32" s="15" t="s">
        <v>64</v>
      </c>
      <c r="K32" s="15" t="s">
        <v>30</v>
      </c>
    </row>
    <row r="33" spans="1:11" ht="15" customHeight="1" x14ac:dyDescent="0.2">
      <c r="A33" s="30"/>
      <c r="B33" s="30"/>
      <c r="C33" s="30"/>
      <c r="D33" s="29" t="s">
        <v>460</v>
      </c>
      <c r="E33" s="29"/>
      <c r="F33" s="11" t="s">
        <v>386</v>
      </c>
      <c r="G33" s="11" t="s">
        <v>92</v>
      </c>
      <c r="H33" s="11" t="s">
        <v>461</v>
      </c>
      <c r="I33" s="5" t="s">
        <v>92</v>
      </c>
      <c r="J33" s="15" t="s">
        <v>64</v>
      </c>
      <c r="K33" s="15" t="s">
        <v>30</v>
      </c>
    </row>
    <row r="34" spans="1:11" ht="15" customHeight="1" x14ac:dyDescent="0.2">
      <c r="A34" s="30"/>
      <c r="B34" s="30"/>
      <c r="C34" s="30"/>
      <c r="D34" s="29" t="s">
        <v>462</v>
      </c>
      <c r="E34" s="29"/>
      <c r="F34" s="11" t="s">
        <v>95</v>
      </c>
      <c r="G34" s="11" t="s">
        <v>92</v>
      </c>
      <c r="H34" s="11" t="s">
        <v>21</v>
      </c>
      <c r="I34" s="5" t="s">
        <v>92</v>
      </c>
      <c r="J34" s="15" t="s">
        <v>64</v>
      </c>
      <c r="K34" s="15" t="s">
        <v>30</v>
      </c>
    </row>
    <row r="35" spans="1:11" ht="15" customHeight="1" x14ac:dyDescent="0.2">
      <c r="A35" s="30"/>
      <c r="B35" s="30"/>
      <c r="C35" s="30"/>
      <c r="D35" s="29" t="s">
        <v>463</v>
      </c>
      <c r="E35" s="29"/>
      <c r="F35" s="11" t="s">
        <v>327</v>
      </c>
      <c r="G35" s="11" t="s">
        <v>92</v>
      </c>
      <c r="H35" s="11" t="s">
        <v>93</v>
      </c>
      <c r="I35" s="5" t="s">
        <v>92</v>
      </c>
      <c r="J35" s="15" t="s">
        <v>64</v>
      </c>
      <c r="K35" s="15" t="s">
        <v>30</v>
      </c>
    </row>
    <row r="36" spans="1:11" ht="15" customHeight="1" x14ac:dyDescent="0.2">
      <c r="A36" s="30"/>
      <c r="B36" s="30"/>
      <c r="C36" s="30"/>
      <c r="D36" s="29" t="s">
        <v>464</v>
      </c>
      <c r="E36" s="29"/>
      <c r="F36" s="11" t="s">
        <v>327</v>
      </c>
      <c r="G36" s="11" t="s">
        <v>97</v>
      </c>
      <c r="H36" s="11" t="s">
        <v>93</v>
      </c>
      <c r="I36" s="5" t="s">
        <v>97</v>
      </c>
      <c r="J36" s="15" t="s">
        <v>64</v>
      </c>
      <c r="K36" s="15" t="s">
        <v>30</v>
      </c>
    </row>
    <row r="37" spans="1:11" ht="15" customHeight="1" x14ac:dyDescent="0.2">
      <c r="A37" s="30"/>
      <c r="B37" s="30"/>
      <c r="C37" s="11" t="s">
        <v>102</v>
      </c>
      <c r="D37" s="29" t="s">
        <v>223</v>
      </c>
      <c r="E37" s="29"/>
      <c r="F37" s="12" t="s">
        <v>465</v>
      </c>
      <c r="G37" s="12" t="s">
        <v>105</v>
      </c>
      <c r="H37" s="12" t="s">
        <v>93</v>
      </c>
      <c r="I37" s="5" t="s">
        <v>105</v>
      </c>
      <c r="J37" s="15" t="s">
        <v>64</v>
      </c>
      <c r="K37" s="15" t="s">
        <v>30</v>
      </c>
    </row>
    <row r="38" spans="1:11" ht="15" customHeight="1" x14ac:dyDescent="0.2">
      <c r="A38" s="30"/>
      <c r="B38" s="30"/>
      <c r="C38" s="11" t="s">
        <v>106</v>
      </c>
      <c r="D38" s="29" t="s">
        <v>361</v>
      </c>
      <c r="E38" s="29"/>
      <c r="F38" s="12" t="s">
        <v>408</v>
      </c>
      <c r="G38" s="12" t="s">
        <v>105</v>
      </c>
      <c r="H38" s="12" t="s">
        <v>466</v>
      </c>
      <c r="I38" s="5" t="s">
        <v>105</v>
      </c>
      <c r="J38" s="15" t="s">
        <v>64</v>
      </c>
      <c r="K38" s="15" t="s">
        <v>30</v>
      </c>
    </row>
    <row r="39" spans="1:11" ht="15" customHeight="1" x14ac:dyDescent="0.2">
      <c r="A39" s="30"/>
      <c r="B39" s="30" t="s">
        <v>110</v>
      </c>
      <c r="C39" s="11" t="s">
        <v>111</v>
      </c>
      <c r="D39" s="29" t="s">
        <v>467</v>
      </c>
      <c r="E39" s="29"/>
      <c r="F39" s="11" t="s">
        <v>468</v>
      </c>
      <c r="G39" s="11" t="s">
        <v>113</v>
      </c>
      <c r="H39" s="11" t="s">
        <v>93</v>
      </c>
      <c r="I39" s="5" t="s">
        <v>113</v>
      </c>
      <c r="J39" s="15" t="s">
        <v>64</v>
      </c>
      <c r="K39" s="15" t="s">
        <v>30</v>
      </c>
    </row>
    <row r="40" spans="1:11" ht="15" customHeight="1" x14ac:dyDescent="0.2">
      <c r="A40" s="30"/>
      <c r="B40" s="30"/>
      <c r="C40" s="11" t="s">
        <v>115</v>
      </c>
      <c r="D40" s="29" t="s">
        <v>416</v>
      </c>
      <c r="E40" s="29"/>
      <c r="F40" s="12" t="s">
        <v>469</v>
      </c>
      <c r="G40" s="12" t="s">
        <v>113</v>
      </c>
      <c r="H40" s="12" t="s">
        <v>93</v>
      </c>
      <c r="I40" s="5" t="s">
        <v>113</v>
      </c>
      <c r="J40" s="15" t="s">
        <v>64</v>
      </c>
      <c r="K40" s="15" t="s">
        <v>30</v>
      </c>
    </row>
    <row r="41" spans="1:11" ht="15" customHeight="1" x14ac:dyDescent="0.2">
      <c r="A41" s="30"/>
      <c r="B41" s="11" t="s">
        <v>118</v>
      </c>
      <c r="C41" s="11" t="s">
        <v>119</v>
      </c>
      <c r="D41" s="29" t="s">
        <v>120</v>
      </c>
      <c r="E41" s="29"/>
      <c r="F41" s="11" t="s">
        <v>121</v>
      </c>
      <c r="G41" s="11" t="s">
        <v>105</v>
      </c>
      <c r="H41" s="11" t="s">
        <v>122</v>
      </c>
      <c r="I41" s="5" t="s">
        <v>105</v>
      </c>
      <c r="J41" s="15" t="s">
        <v>470</v>
      </c>
      <c r="K41" s="15" t="s">
        <v>30</v>
      </c>
    </row>
    <row r="42" spans="1:11" s="1" customFormat="1" ht="42" customHeight="1" x14ac:dyDescent="0.2">
      <c r="A42" s="2"/>
      <c r="B42" s="3"/>
      <c r="C42" s="3"/>
      <c r="D42" s="3"/>
      <c r="E42" s="3"/>
      <c r="F42" s="3"/>
      <c r="G42" s="3"/>
      <c r="H42" s="3"/>
      <c r="I42" s="3"/>
      <c r="J42" s="3"/>
      <c r="K42" s="3"/>
    </row>
    <row r="43" spans="1:11" s="1" customFormat="1" ht="42" customHeight="1" x14ac:dyDescent="0.2">
      <c r="A43" s="2"/>
      <c r="B43" s="3"/>
      <c r="C43" s="3"/>
      <c r="D43" s="3"/>
      <c r="E43" s="3"/>
      <c r="F43" s="3"/>
      <c r="G43" s="3"/>
      <c r="H43" s="3"/>
      <c r="I43" s="3"/>
      <c r="J43" s="3"/>
      <c r="K43" s="3"/>
    </row>
    <row r="44" spans="1:11" s="1" customFormat="1" ht="42" customHeight="1" x14ac:dyDescent="0.2">
      <c r="A44" s="2"/>
      <c r="B44" s="3"/>
      <c r="C44" s="3"/>
      <c r="D44" s="3"/>
      <c r="E44" s="3"/>
      <c r="F44" s="3"/>
      <c r="G44" s="3"/>
      <c r="H44" s="3"/>
      <c r="I44" s="3"/>
      <c r="J44" s="3"/>
      <c r="K44" s="3"/>
    </row>
    <row r="45" spans="1:11" s="1" customFormat="1" ht="42" customHeight="1" x14ac:dyDescent="0.2">
      <c r="A45" s="2"/>
      <c r="B45" s="3"/>
      <c r="C45" s="3"/>
      <c r="D45" s="3"/>
      <c r="E45" s="3"/>
      <c r="F45" s="3"/>
      <c r="G45" s="3"/>
      <c r="H45" s="3"/>
      <c r="I45" s="3"/>
      <c r="J45" s="3"/>
      <c r="K45" s="3"/>
    </row>
    <row r="46" spans="1:11" s="1" customFormat="1" ht="42" customHeight="1" x14ac:dyDescent="0.2">
      <c r="A46" s="2"/>
      <c r="B46" s="3"/>
      <c r="C46" s="3"/>
      <c r="D46" s="3"/>
      <c r="E46" s="3"/>
      <c r="F46" s="3"/>
      <c r="G46" s="3"/>
      <c r="H46" s="3"/>
      <c r="I46" s="3"/>
      <c r="J46" s="3"/>
      <c r="K46" s="3"/>
    </row>
    <row r="47" spans="1:11" s="1" customFormat="1" ht="42" customHeight="1" x14ac:dyDescent="0.2">
      <c r="A47" s="2"/>
      <c r="B47" s="3"/>
      <c r="C47" s="3"/>
      <c r="D47" s="3"/>
      <c r="E47" s="3"/>
      <c r="F47" s="3"/>
      <c r="G47" s="3"/>
      <c r="H47" s="3"/>
      <c r="I47" s="3"/>
      <c r="J47" s="3"/>
      <c r="K47" s="3"/>
    </row>
    <row r="48" spans="1:11" s="1" customFormat="1" ht="42" customHeight="1" x14ac:dyDescent="0.2">
      <c r="A48" s="2"/>
      <c r="B48" s="3"/>
      <c r="C48" s="3"/>
      <c r="D48" s="3"/>
      <c r="E48" s="3"/>
      <c r="F48" s="3"/>
      <c r="G48" s="3"/>
      <c r="H48" s="3"/>
      <c r="I48" s="3"/>
      <c r="J48" s="3"/>
      <c r="K48" s="3"/>
    </row>
    <row r="49" spans="1:11" s="1" customFormat="1" ht="42" customHeight="1" x14ac:dyDescent="0.2">
      <c r="A49" s="2"/>
      <c r="B49" s="3"/>
      <c r="C49" s="3"/>
      <c r="D49" s="3"/>
      <c r="E49" s="3"/>
      <c r="F49" s="3"/>
      <c r="G49" s="3"/>
      <c r="H49" s="3"/>
      <c r="I49" s="3"/>
      <c r="J49" s="3"/>
      <c r="K49" s="3"/>
    </row>
  </sheetData>
  <sheetProtection formatCells="0" insertHyperlinks="0" autoFilter="0"/>
  <mergeCells count="71">
    <mergeCell ref="A17:A41"/>
    <mergeCell ref="B18:B38"/>
    <mergeCell ref="B39:B40"/>
    <mergeCell ref="C6:C7"/>
    <mergeCell ref="C18:C30"/>
    <mergeCell ref="C31:C36"/>
    <mergeCell ref="A4:B10"/>
    <mergeCell ref="D37:E37"/>
    <mergeCell ref="D38:E38"/>
    <mergeCell ref="D39:E39"/>
    <mergeCell ref="D40:E40"/>
    <mergeCell ref="D41:E41"/>
    <mergeCell ref="D32:E32"/>
    <mergeCell ref="D33:E33"/>
    <mergeCell ref="D34:E34"/>
    <mergeCell ref="D35:E35"/>
    <mergeCell ref="D36:E36"/>
    <mergeCell ref="D27:E27"/>
    <mergeCell ref="D28:E28"/>
    <mergeCell ref="D29:E29"/>
    <mergeCell ref="D30:E30"/>
    <mergeCell ref="D31:E31"/>
    <mergeCell ref="D22:E22"/>
    <mergeCell ref="D23:E23"/>
    <mergeCell ref="D24:E24"/>
    <mergeCell ref="D25:E25"/>
    <mergeCell ref="D26:E26"/>
    <mergeCell ref="D17:E17"/>
    <mergeCell ref="D18:E18"/>
    <mergeCell ref="D19:E19"/>
    <mergeCell ref="D20:E20"/>
    <mergeCell ref="D21:E21"/>
    <mergeCell ref="A14:B14"/>
    <mergeCell ref="C14:K14"/>
    <mergeCell ref="A15:B15"/>
    <mergeCell ref="C15:K15"/>
    <mergeCell ref="A16:C16"/>
    <mergeCell ref="D16:E16"/>
    <mergeCell ref="G16:K16"/>
    <mergeCell ref="A12:B12"/>
    <mergeCell ref="C12:K12"/>
    <mergeCell ref="A13:B13"/>
    <mergeCell ref="C13:E13"/>
    <mergeCell ref="G13:K13"/>
    <mergeCell ref="E9:F9"/>
    <mergeCell ref="J9:K9"/>
    <mergeCell ref="E10:F10"/>
    <mergeCell ref="J10:K10"/>
    <mergeCell ref="A11:B11"/>
    <mergeCell ref="C11:D11"/>
    <mergeCell ref="E11:F11"/>
    <mergeCell ref="G11:K11"/>
    <mergeCell ref="E6:F6"/>
    <mergeCell ref="J6:K6"/>
    <mergeCell ref="E7:F7"/>
    <mergeCell ref="J7:K7"/>
    <mergeCell ref="E8:F8"/>
    <mergeCell ref="J8:K8"/>
    <mergeCell ref="C4:D4"/>
    <mergeCell ref="E4:F4"/>
    <mergeCell ref="J4:K4"/>
    <mergeCell ref="C5:D5"/>
    <mergeCell ref="E5:F5"/>
    <mergeCell ref="J5:K5"/>
    <mergeCell ref="A1:K1"/>
    <mergeCell ref="A2:B2"/>
    <mergeCell ref="C2:E2"/>
    <mergeCell ref="G2:K2"/>
    <mergeCell ref="A3:B3"/>
    <mergeCell ref="C3:E3"/>
    <mergeCell ref="G3:K3"/>
  </mergeCells>
  <phoneticPr fontId="11" type="noConversion"/>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topLeftCell="A13" workbookViewId="0">
      <selection activeCell="G22" sqref="G22"/>
    </sheetView>
  </sheetViews>
  <sheetFormatPr defaultColWidth="7.44140625" defaultRowHeight="12.6" customHeight="1" x14ac:dyDescent="0.2"/>
  <cols>
    <col min="1" max="1" width="5.33203125" style="2" customWidth="1"/>
    <col min="2" max="2" width="11.6640625" style="3" customWidth="1"/>
    <col min="3" max="3" width="19.109375" style="3" customWidth="1"/>
    <col min="4" max="4" width="10.88671875" style="3" customWidth="1"/>
    <col min="5" max="5" width="12.5546875" style="3" customWidth="1"/>
    <col min="6" max="7" width="14.109375" style="3" customWidth="1"/>
    <col min="8" max="9" width="12.33203125" style="3" customWidth="1"/>
    <col min="10" max="10" width="12.109375" style="3" customWidth="1"/>
    <col min="11" max="11" width="15.33203125" style="3" customWidth="1"/>
    <col min="12" max="16384" width="7.44140625" style="3"/>
  </cols>
  <sheetData>
    <row r="1" spans="1:24" ht="33" customHeight="1" x14ac:dyDescent="0.25">
      <c r="A1" s="16" t="s">
        <v>0</v>
      </c>
      <c r="B1" s="16"/>
      <c r="C1" s="16"/>
      <c r="D1" s="16"/>
      <c r="E1" s="16"/>
      <c r="F1" s="16"/>
      <c r="G1" s="16"/>
      <c r="H1" s="16"/>
      <c r="I1" s="16"/>
      <c r="J1" s="16"/>
      <c r="K1" s="16"/>
      <c r="L1" s="13"/>
      <c r="M1" s="13"/>
      <c r="N1" s="13"/>
      <c r="O1" s="13"/>
      <c r="P1" s="13"/>
      <c r="Q1" s="13"/>
      <c r="R1" s="13"/>
      <c r="S1" s="13"/>
      <c r="T1" s="13"/>
      <c r="U1" s="13"/>
      <c r="V1" s="13"/>
      <c r="W1" s="13"/>
      <c r="X1" s="13"/>
    </row>
    <row r="2" spans="1:24" ht="21.95" customHeight="1" x14ac:dyDescent="0.25">
      <c r="A2" s="17" t="s">
        <v>1</v>
      </c>
      <c r="B2" s="17"/>
      <c r="C2" s="18" t="s">
        <v>471</v>
      </c>
      <c r="D2" s="18"/>
      <c r="E2" s="18"/>
      <c r="F2" s="4" t="s">
        <v>3</v>
      </c>
      <c r="G2" s="17" t="s">
        <v>472</v>
      </c>
      <c r="H2" s="17"/>
      <c r="I2" s="17"/>
      <c r="J2" s="17"/>
      <c r="K2" s="17"/>
      <c r="L2" s="14"/>
      <c r="M2" s="14"/>
      <c r="N2" s="14"/>
      <c r="O2" s="14"/>
      <c r="P2" s="14"/>
      <c r="Q2" s="14"/>
      <c r="R2" s="14"/>
      <c r="S2" s="14"/>
      <c r="T2" s="13"/>
      <c r="U2" s="13"/>
      <c r="V2" s="13"/>
      <c r="W2" s="13"/>
      <c r="X2" s="13"/>
    </row>
    <row r="3" spans="1:24" ht="21.95" customHeight="1" x14ac:dyDescent="0.25">
      <c r="A3" s="17" t="s">
        <v>5</v>
      </c>
      <c r="B3" s="17"/>
      <c r="C3" s="17" t="s">
        <v>6</v>
      </c>
      <c r="D3" s="17"/>
      <c r="E3" s="17"/>
      <c r="F3" s="4" t="s">
        <v>7</v>
      </c>
      <c r="G3" s="17" t="s">
        <v>8</v>
      </c>
      <c r="H3" s="17"/>
      <c r="I3" s="17"/>
      <c r="J3" s="17"/>
      <c r="K3" s="17"/>
      <c r="L3" s="14"/>
      <c r="M3" s="14"/>
      <c r="N3" s="14"/>
      <c r="O3" s="14"/>
      <c r="P3" s="14"/>
      <c r="Q3" s="14"/>
      <c r="R3" s="14"/>
      <c r="S3" s="14"/>
      <c r="T3" s="13"/>
      <c r="U3" s="13"/>
      <c r="V3" s="13"/>
      <c r="W3" s="13"/>
      <c r="X3" s="13"/>
    </row>
    <row r="4" spans="1:24" ht="21.95" customHeight="1" x14ac:dyDescent="0.25">
      <c r="A4" s="22" t="s">
        <v>9</v>
      </c>
      <c r="B4" s="22"/>
      <c r="C4" s="19" t="s">
        <v>10</v>
      </c>
      <c r="D4" s="19"/>
      <c r="E4" s="19" t="s">
        <v>11</v>
      </c>
      <c r="F4" s="19"/>
      <c r="G4" s="6" t="s">
        <v>12</v>
      </c>
      <c r="H4" s="6" t="s">
        <v>13</v>
      </c>
      <c r="I4" s="6" t="s">
        <v>14</v>
      </c>
      <c r="J4" s="19" t="s">
        <v>15</v>
      </c>
      <c r="K4" s="19"/>
      <c r="L4" s="14"/>
      <c r="M4" s="14"/>
      <c r="N4" s="14"/>
      <c r="O4" s="14"/>
      <c r="P4" s="14"/>
      <c r="Q4" s="14"/>
      <c r="R4" s="14"/>
      <c r="S4" s="14"/>
      <c r="T4" s="13"/>
      <c r="U4" s="13"/>
      <c r="V4" s="13"/>
      <c r="W4" s="13"/>
      <c r="X4" s="13"/>
    </row>
    <row r="5" spans="1:24" ht="21.95" customHeight="1" x14ac:dyDescent="0.2">
      <c r="A5" s="22"/>
      <c r="B5" s="22"/>
      <c r="C5" s="20" t="s">
        <v>16</v>
      </c>
      <c r="D5" s="20"/>
      <c r="E5" s="17">
        <f t="shared" ref="E5:I5" si="0">E6+E7+E8+E9+E10</f>
        <v>0</v>
      </c>
      <c r="F5" s="17"/>
      <c r="G5" s="4">
        <f t="shared" si="0"/>
        <v>500</v>
      </c>
      <c r="H5" s="5">
        <f t="shared" si="0"/>
        <v>500</v>
      </c>
      <c r="I5" s="5">
        <f t="shared" si="0"/>
        <v>500</v>
      </c>
      <c r="J5" s="21">
        <f>I5/H5</f>
        <v>1</v>
      </c>
      <c r="K5" s="21"/>
    </row>
    <row r="6" spans="1:24" ht="21.95" customHeight="1" x14ac:dyDescent="0.2">
      <c r="A6" s="22"/>
      <c r="B6" s="22"/>
      <c r="C6" s="23" t="s">
        <v>17</v>
      </c>
      <c r="D6" s="8" t="s">
        <v>18</v>
      </c>
      <c r="E6" s="17" t="s">
        <v>19</v>
      </c>
      <c r="F6" s="17"/>
      <c r="G6" s="4" t="s">
        <v>19</v>
      </c>
      <c r="H6" s="5" t="s">
        <v>19</v>
      </c>
      <c r="I6" s="5" t="s">
        <v>19</v>
      </c>
      <c r="J6" s="17" t="s">
        <v>23</v>
      </c>
      <c r="K6" s="17"/>
    </row>
    <row r="7" spans="1:24" ht="21.95" customHeight="1" x14ac:dyDescent="0.2">
      <c r="A7" s="22"/>
      <c r="B7" s="22"/>
      <c r="C7" s="23"/>
      <c r="D7" s="8" t="s">
        <v>22</v>
      </c>
      <c r="E7" s="17" t="s">
        <v>19</v>
      </c>
      <c r="F7" s="17"/>
      <c r="G7" s="4" t="s">
        <v>473</v>
      </c>
      <c r="H7" s="5" t="s">
        <v>473</v>
      </c>
      <c r="I7" s="5" t="s">
        <v>473</v>
      </c>
      <c r="J7" s="17" t="s">
        <v>21</v>
      </c>
      <c r="K7" s="17"/>
    </row>
    <row r="8" spans="1:24" ht="21.95" customHeight="1" x14ac:dyDescent="0.2">
      <c r="A8" s="22"/>
      <c r="B8" s="22"/>
      <c r="C8" s="4" t="s">
        <v>24</v>
      </c>
      <c r="D8" s="9" t="s">
        <v>25</v>
      </c>
      <c r="E8" s="17" t="s">
        <v>19</v>
      </c>
      <c r="F8" s="17"/>
      <c r="G8" s="4" t="s">
        <v>19</v>
      </c>
      <c r="H8" s="5" t="s">
        <v>19</v>
      </c>
      <c r="I8" s="5" t="s">
        <v>19</v>
      </c>
      <c r="J8" s="17" t="s">
        <v>23</v>
      </c>
      <c r="K8" s="17"/>
    </row>
    <row r="9" spans="1:24" ht="21.95" customHeight="1" x14ac:dyDescent="0.2">
      <c r="A9" s="22"/>
      <c r="B9" s="22"/>
      <c r="C9" s="4" t="s">
        <v>26</v>
      </c>
      <c r="D9" s="9" t="s">
        <v>25</v>
      </c>
      <c r="E9" s="17" t="s">
        <v>19</v>
      </c>
      <c r="F9" s="17"/>
      <c r="G9" s="4" t="s">
        <v>19</v>
      </c>
      <c r="H9" s="5" t="s">
        <v>19</v>
      </c>
      <c r="I9" s="5" t="s">
        <v>19</v>
      </c>
      <c r="J9" s="17" t="s">
        <v>23</v>
      </c>
      <c r="K9" s="17"/>
    </row>
    <row r="10" spans="1:24" ht="21.95" customHeight="1" x14ac:dyDescent="0.2">
      <c r="A10" s="22"/>
      <c r="B10" s="22"/>
      <c r="C10" s="7" t="s">
        <v>27</v>
      </c>
      <c r="D10" s="9" t="s">
        <v>25</v>
      </c>
      <c r="E10" s="17" t="s">
        <v>19</v>
      </c>
      <c r="F10" s="17"/>
      <c r="G10" s="4" t="s">
        <v>19</v>
      </c>
      <c r="H10" s="5" t="s">
        <v>19</v>
      </c>
      <c r="I10" s="5" t="s">
        <v>19</v>
      </c>
      <c r="J10" s="17" t="s">
        <v>23</v>
      </c>
      <c r="K10" s="17"/>
    </row>
    <row r="11" spans="1:24" ht="30" customHeight="1" x14ac:dyDescent="0.2">
      <c r="A11" s="22" t="s">
        <v>28</v>
      </c>
      <c r="B11" s="22"/>
      <c r="C11" s="21">
        <v>0</v>
      </c>
      <c r="D11" s="21"/>
      <c r="E11" s="17" t="s">
        <v>29</v>
      </c>
      <c r="F11" s="17"/>
      <c r="G11" s="23" t="s">
        <v>30</v>
      </c>
      <c r="H11" s="23"/>
      <c r="I11" s="23"/>
      <c r="J11" s="23"/>
      <c r="K11" s="23"/>
    </row>
    <row r="12" spans="1:24" ht="84.95" customHeight="1" x14ac:dyDescent="0.25">
      <c r="A12" s="22" t="s">
        <v>31</v>
      </c>
      <c r="B12" s="22"/>
      <c r="C12" s="23" t="s">
        <v>474</v>
      </c>
      <c r="D12" s="23"/>
      <c r="E12" s="23"/>
      <c r="F12" s="23"/>
      <c r="G12" s="23"/>
      <c r="H12" s="23"/>
      <c r="I12" s="23"/>
      <c r="J12" s="23"/>
      <c r="K12" s="23"/>
      <c r="L12" s="13"/>
      <c r="M12" s="13"/>
      <c r="N12" s="13"/>
      <c r="O12" s="13"/>
      <c r="P12" s="13"/>
      <c r="Q12" s="13"/>
      <c r="R12" s="13"/>
      <c r="S12" s="13"/>
      <c r="T12" s="13"/>
      <c r="U12" s="13"/>
      <c r="V12" s="13"/>
      <c r="W12" s="13"/>
      <c r="X12" s="13"/>
    </row>
    <row r="13" spans="1:24" ht="27.95" customHeight="1" x14ac:dyDescent="0.25">
      <c r="A13" s="22" t="s">
        <v>33</v>
      </c>
      <c r="B13" s="22"/>
      <c r="C13" s="24" t="s">
        <v>34</v>
      </c>
      <c r="D13" s="24"/>
      <c r="E13" s="24"/>
      <c r="F13" s="5" t="s">
        <v>35</v>
      </c>
      <c r="G13" s="25" t="s">
        <v>34</v>
      </c>
      <c r="H13" s="25"/>
      <c r="I13" s="25"/>
      <c r="J13" s="25"/>
      <c r="K13" s="25"/>
      <c r="L13" s="13"/>
      <c r="M13" s="13"/>
      <c r="N13" s="13"/>
      <c r="O13" s="13"/>
      <c r="P13" s="13"/>
      <c r="Q13" s="13"/>
      <c r="R13" s="13"/>
      <c r="S13" s="13"/>
      <c r="T13" s="13"/>
      <c r="U13" s="13"/>
      <c r="V13" s="13"/>
      <c r="W13" s="13"/>
      <c r="X13" s="13"/>
    </row>
    <row r="14" spans="1:24" ht="27.95" customHeight="1" x14ac:dyDescent="0.25">
      <c r="A14" s="22" t="s">
        <v>37</v>
      </c>
      <c r="B14" s="22"/>
      <c r="C14" s="23" t="s">
        <v>475</v>
      </c>
      <c r="D14" s="23"/>
      <c r="E14" s="23"/>
      <c r="F14" s="23"/>
      <c r="G14" s="23"/>
      <c r="H14" s="23"/>
      <c r="I14" s="23"/>
      <c r="J14" s="23"/>
      <c r="K14" s="23"/>
      <c r="L14" s="13"/>
      <c r="M14" s="13"/>
      <c r="N14" s="13"/>
      <c r="O14" s="13"/>
      <c r="P14" s="13"/>
      <c r="Q14" s="13"/>
      <c r="R14" s="13"/>
      <c r="S14" s="13"/>
      <c r="T14" s="13"/>
      <c r="U14" s="13"/>
      <c r="V14" s="13"/>
      <c r="W14" s="13"/>
      <c r="X14" s="13"/>
    </row>
    <row r="15" spans="1:24" ht="27.95" customHeight="1" x14ac:dyDescent="0.25">
      <c r="A15" s="17" t="s">
        <v>39</v>
      </c>
      <c r="B15" s="17"/>
      <c r="C15" s="23" t="s">
        <v>476</v>
      </c>
      <c r="D15" s="23"/>
      <c r="E15" s="23"/>
      <c r="F15" s="23"/>
      <c r="G15" s="23"/>
      <c r="H15" s="23"/>
      <c r="I15" s="23"/>
      <c r="J15" s="23"/>
      <c r="K15" s="23"/>
      <c r="L15" s="13"/>
      <c r="M15" s="13"/>
      <c r="N15" s="13"/>
      <c r="O15" s="13"/>
      <c r="P15" s="13"/>
      <c r="Q15" s="13"/>
      <c r="R15" s="13"/>
      <c r="S15" s="13"/>
      <c r="T15" s="13"/>
      <c r="U15" s="13"/>
      <c r="V15" s="13"/>
      <c r="W15" s="13"/>
      <c r="X15" s="13"/>
    </row>
    <row r="16" spans="1:24" ht="27.95" customHeight="1" x14ac:dyDescent="0.25">
      <c r="A16" s="26" t="s">
        <v>41</v>
      </c>
      <c r="B16" s="26"/>
      <c r="C16" s="26"/>
      <c r="D16" s="27">
        <v>98.48</v>
      </c>
      <c r="E16" s="27"/>
      <c r="F16" s="10" t="s">
        <v>42</v>
      </c>
      <c r="G16" s="28">
        <f>IF(J5*10&gt;10,10,J5*10)</f>
        <v>10</v>
      </c>
      <c r="H16" s="28"/>
      <c r="I16" s="28"/>
      <c r="J16" s="28"/>
      <c r="K16" s="28"/>
      <c r="L16" s="13"/>
      <c r="M16" s="13"/>
      <c r="N16" s="13"/>
      <c r="O16" s="13"/>
      <c r="P16" s="13"/>
      <c r="Q16" s="13"/>
      <c r="R16" s="13"/>
      <c r="S16" s="13"/>
      <c r="T16" s="13"/>
      <c r="U16" s="13"/>
      <c r="V16" s="13"/>
      <c r="W16" s="13"/>
      <c r="X16" s="13"/>
    </row>
    <row r="17" spans="1:11" ht="30" customHeight="1" x14ac:dyDescent="0.2">
      <c r="A17" s="30" t="s">
        <v>43</v>
      </c>
      <c r="B17" s="6" t="s">
        <v>44</v>
      </c>
      <c r="C17" s="6" t="s">
        <v>45</v>
      </c>
      <c r="D17" s="19" t="s">
        <v>46</v>
      </c>
      <c r="E17" s="19"/>
      <c r="F17" s="6" t="s">
        <v>47</v>
      </c>
      <c r="G17" s="6" t="s">
        <v>48</v>
      </c>
      <c r="H17" s="6" t="s">
        <v>49</v>
      </c>
      <c r="I17" s="6" t="s">
        <v>50</v>
      </c>
      <c r="J17" s="6" t="s">
        <v>51</v>
      </c>
      <c r="K17" s="6" t="s">
        <v>52</v>
      </c>
    </row>
    <row r="18" spans="1:11" ht="15" customHeight="1" x14ac:dyDescent="0.2">
      <c r="A18" s="30"/>
      <c r="B18" s="30" t="s">
        <v>53</v>
      </c>
      <c r="C18" s="30" t="s">
        <v>54</v>
      </c>
      <c r="D18" s="29" t="s">
        <v>477</v>
      </c>
      <c r="E18" s="29"/>
      <c r="F18" s="11" t="s">
        <v>478</v>
      </c>
      <c r="G18" s="11" t="s">
        <v>133</v>
      </c>
      <c r="H18" s="11" t="s">
        <v>79</v>
      </c>
      <c r="I18" s="5" t="s">
        <v>133</v>
      </c>
      <c r="J18" s="15" t="s">
        <v>479</v>
      </c>
      <c r="K18" s="15" t="s">
        <v>480</v>
      </c>
    </row>
    <row r="19" spans="1:11" ht="15" customHeight="1" x14ac:dyDescent="0.2">
      <c r="A19" s="30"/>
      <c r="B19" s="30"/>
      <c r="C19" s="30"/>
      <c r="D19" s="29" t="s">
        <v>481</v>
      </c>
      <c r="E19" s="29"/>
      <c r="F19" s="11" t="s">
        <v>352</v>
      </c>
      <c r="G19" s="11" t="s">
        <v>133</v>
      </c>
      <c r="H19" s="11" t="s">
        <v>85</v>
      </c>
      <c r="I19" s="5" t="s">
        <v>133</v>
      </c>
      <c r="J19" s="15" t="s">
        <v>482</v>
      </c>
      <c r="K19" s="15" t="s">
        <v>30</v>
      </c>
    </row>
    <row r="20" spans="1:11" ht="15" customHeight="1" x14ac:dyDescent="0.2">
      <c r="A20" s="30"/>
      <c r="B20" s="30"/>
      <c r="C20" s="30"/>
      <c r="D20" s="29" t="s">
        <v>449</v>
      </c>
      <c r="E20" s="29"/>
      <c r="F20" s="11" t="s">
        <v>84</v>
      </c>
      <c r="G20" s="11" t="s">
        <v>133</v>
      </c>
      <c r="H20" s="11" t="s">
        <v>85</v>
      </c>
      <c r="I20" s="5" t="s">
        <v>133</v>
      </c>
      <c r="J20" s="15" t="s">
        <v>483</v>
      </c>
      <c r="K20" s="15" t="s">
        <v>30</v>
      </c>
    </row>
    <row r="21" spans="1:11" ht="15" customHeight="1" x14ac:dyDescent="0.2">
      <c r="A21" s="30"/>
      <c r="B21" s="30"/>
      <c r="C21" s="30"/>
      <c r="D21" s="29" t="s">
        <v>484</v>
      </c>
      <c r="E21" s="29"/>
      <c r="F21" s="11" t="s">
        <v>454</v>
      </c>
      <c r="G21" s="11" t="s">
        <v>133</v>
      </c>
      <c r="H21" s="11" t="s">
        <v>485</v>
      </c>
      <c r="I21" s="5" t="s">
        <v>133</v>
      </c>
      <c r="J21" s="15" t="s">
        <v>486</v>
      </c>
      <c r="K21" s="15" t="s">
        <v>30</v>
      </c>
    </row>
    <row r="22" spans="1:11" ht="15" customHeight="1" x14ac:dyDescent="0.2">
      <c r="A22" s="30"/>
      <c r="B22" s="30"/>
      <c r="C22" s="30" t="s">
        <v>89</v>
      </c>
      <c r="D22" s="29" t="s">
        <v>487</v>
      </c>
      <c r="E22" s="29"/>
      <c r="F22" s="12" t="s">
        <v>386</v>
      </c>
      <c r="G22" s="12" t="s">
        <v>488</v>
      </c>
      <c r="H22" s="12" t="s">
        <v>21</v>
      </c>
      <c r="I22" s="5" t="s">
        <v>488</v>
      </c>
      <c r="J22" s="15" t="s">
        <v>327</v>
      </c>
      <c r="K22" s="15" t="s">
        <v>30</v>
      </c>
    </row>
    <row r="23" spans="1:11" ht="15" customHeight="1" x14ac:dyDescent="0.2">
      <c r="A23" s="30"/>
      <c r="B23" s="30"/>
      <c r="C23" s="30"/>
      <c r="D23" s="29" t="s">
        <v>489</v>
      </c>
      <c r="E23" s="29"/>
      <c r="F23" s="11" t="s">
        <v>386</v>
      </c>
      <c r="G23" s="11" t="s">
        <v>488</v>
      </c>
      <c r="H23" s="11" t="s">
        <v>490</v>
      </c>
      <c r="I23" s="5" t="s">
        <v>176</v>
      </c>
      <c r="J23" s="15" t="s">
        <v>491</v>
      </c>
      <c r="K23" s="15" t="s">
        <v>491</v>
      </c>
    </row>
    <row r="24" spans="1:11" ht="15" customHeight="1" x14ac:dyDescent="0.2">
      <c r="A24" s="30"/>
      <c r="B24" s="30"/>
      <c r="C24" s="30"/>
      <c r="D24" s="29" t="s">
        <v>492</v>
      </c>
      <c r="E24" s="29"/>
      <c r="F24" s="11" t="s">
        <v>327</v>
      </c>
      <c r="G24" s="11" t="s">
        <v>488</v>
      </c>
      <c r="H24" s="11" t="s">
        <v>93</v>
      </c>
      <c r="I24" s="5" t="s">
        <v>488</v>
      </c>
      <c r="J24" s="15" t="s">
        <v>327</v>
      </c>
      <c r="K24" s="15" t="s">
        <v>30</v>
      </c>
    </row>
    <row r="25" spans="1:11" ht="15" customHeight="1" x14ac:dyDescent="0.2">
      <c r="A25" s="30"/>
      <c r="B25" s="30"/>
      <c r="C25" s="30"/>
      <c r="D25" s="29" t="s">
        <v>464</v>
      </c>
      <c r="E25" s="29"/>
      <c r="F25" s="11" t="s">
        <v>327</v>
      </c>
      <c r="G25" s="11" t="s">
        <v>488</v>
      </c>
      <c r="H25" s="11" t="s">
        <v>93</v>
      </c>
      <c r="I25" s="5" t="s">
        <v>488</v>
      </c>
      <c r="J25" s="15" t="s">
        <v>327</v>
      </c>
      <c r="K25" s="15" t="s">
        <v>30</v>
      </c>
    </row>
    <row r="26" spans="1:11" ht="15" customHeight="1" x14ac:dyDescent="0.2">
      <c r="A26" s="30"/>
      <c r="B26" s="30"/>
      <c r="C26" s="30" t="s">
        <v>102</v>
      </c>
      <c r="D26" s="29" t="s">
        <v>493</v>
      </c>
      <c r="E26" s="29"/>
      <c r="F26" s="12" t="s">
        <v>465</v>
      </c>
      <c r="G26" s="12" t="s">
        <v>488</v>
      </c>
      <c r="H26" s="12" t="s">
        <v>93</v>
      </c>
      <c r="I26" s="5" t="s">
        <v>488</v>
      </c>
      <c r="J26" s="15" t="s">
        <v>494</v>
      </c>
      <c r="K26" s="15" t="s">
        <v>30</v>
      </c>
    </row>
    <row r="27" spans="1:11" ht="15" customHeight="1" x14ac:dyDescent="0.2">
      <c r="A27" s="30"/>
      <c r="B27" s="30"/>
      <c r="C27" s="30"/>
      <c r="D27" s="29" t="s">
        <v>495</v>
      </c>
      <c r="E27" s="29"/>
      <c r="F27" s="11" t="s">
        <v>465</v>
      </c>
      <c r="G27" s="11" t="s">
        <v>488</v>
      </c>
      <c r="H27" s="11" t="s">
        <v>403</v>
      </c>
      <c r="I27" s="5" t="s">
        <v>176</v>
      </c>
      <c r="J27" s="15" t="s">
        <v>496</v>
      </c>
      <c r="K27" s="15" t="s">
        <v>496</v>
      </c>
    </row>
    <row r="28" spans="1:11" ht="15" customHeight="1" x14ac:dyDescent="0.2">
      <c r="A28" s="30"/>
      <c r="B28" s="30"/>
      <c r="C28" s="30"/>
      <c r="D28" s="29" t="s">
        <v>497</v>
      </c>
      <c r="E28" s="29"/>
      <c r="F28" s="11" t="s">
        <v>498</v>
      </c>
      <c r="G28" s="11" t="s">
        <v>488</v>
      </c>
      <c r="H28" s="11" t="s">
        <v>93</v>
      </c>
      <c r="I28" s="5" t="s">
        <v>488</v>
      </c>
      <c r="J28" s="15" t="s">
        <v>494</v>
      </c>
      <c r="K28" s="15" t="s">
        <v>30</v>
      </c>
    </row>
    <row r="29" spans="1:11" ht="15" customHeight="1" x14ac:dyDescent="0.2">
      <c r="A29" s="30"/>
      <c r="B29" s="30"/>
      <c r="C29" s="30"/>
      <c r="D29" s="29" t="s">
        <v>499</v>
      </c>
      <c r="E29" s="29"/>
      <c r="F29" s="11" t="s">
        <v>500</v>
      </c>
      <c r="G29" s="11" t="s">
        <v>488</v>
      </c>
      <c r="H29" s="11" t="s">
        <v>93</v>
      </c>
      <c r="I29" s="5" t="s">
        <v>488</v>
      </c>
      <c r="J29" s="15" t="s">
        <v>494</v>
      </c>
      <c r="K29" s="15" t="s">
        <v>30</v>
      </c>
    </row>
    <row r="30" spans="1:11" ht="15" customHeight="1" x14ac:dyDescent="0.2">
      <c r="A30" s="30"/>
      <c r="B30" s="30"/>
      <c r="C30" s="30" t="s">
        <v>106</v>
      </c>
      <c r="D30" s="29" t="s">
        <v>501</v>
      </c>
      <c r="E30" s="29"/>
      <c r="F30" s="12" t="s">
        <v>502</v>
      </c>
      <c r="G30" s="12" t="s">
        <v>57</v>
      </c>
      <c r="H30" s="12" t="s">
        <v>503</v>
      </c>
      <c r="I30" s="5" t="s">
        <v>57</v>
      </c>
      <c r="J30" s="15" t="s">
        <v>64</v>
      </c>
      <c r="K30" s="15" t="s">
        <v>30</v>
      </c>
    </row>
    <row r="31" spans="1:11" ht="15" customHeight="1" x14ac:dyDescent="0.2">
      <c r="A31" s="30"/>
      <c r="B31" s="30"/>
      <c r="C31" s="30"/>
      <c r="D31" s="29" t="s">
        <v>504</v>
      </c>
      <c r="E31" s="29"/>
      <c r="F31" s="11" t="s">
        <v>505</v>
      </c>
      <c r="G31" s="11" t="s">
        <v>57</v>
      </c>
      <c r="H31" s="11" t="s">
        <v>506</v>
      </c>
      <c r="I31" s="5" t="s">
        <v>57</v>
      </c>
      <c r="J31" s="15" t="s">
        <v>64</v>
      </c>
      <c r="K31" s="15" t="s">
        <v>30</v>
      </c>
    </row>
    <row r="32" spans="1:11" ht="15" customHeight="1" x14ac:dyDescent="0.2">
      <c r="A32" s="30"/>
      <c r="B32" s="30"/>
      <c r="C32" s="30"/>
      <c r="D32" s="29" t="s">
        <v>507</v>
      </c>
      <c r="E32" s="29"/>
      <c r="F32" s="11" t="s">
        <v>381</v>
      </c>
      <c r="G32" s="11" t="s">
        <v>57</v>
      </c>
      <c r="H32" s="11" t="s">
        <v>192</v>
      </c>
      <c r="I32" s="5" t="s">
        <v>57</v>
      </c>
      <c r="J32" s="15" t="s">
        <v>64</v>
      </c>
      <c r="K32" s="15" t="s">
        <v>30</v>
      </c>
    </row>
    <row r="33" spans="1:11" ht="15" customHeight="1" x14ac:dyDescent="0.2">
      <c r="A33" s="30"/>
      <c r="B33" s="30"/>
      <c r="C33" s="30"/>
      <c r="D33" s="29" t="s">
        <v>508</v>
      </c>
      <c r="E33" s="29"/>
      <c r="F33" s="11" t="s">
        <v>502</v>
      </c>
      <c r="G33" s="11" t="s">
        <v>57</v>
      </c>
      <c r="H33" s="11" t="s">
        <v>509</v>
      </c>
      <c r="I33" s="5" t="s">
        <v>57</v>
      </c>
      <c r="J33" s="15" t="s">
        <v>64</v>
      </c>
      <c r="K33" s="15" t="s">
        <v>30</v>
      </c>
    </row>
    <row r="34" spans="1:11" ht="15" customHeight="1" x14ac:dyDescent="0.2">
      <c r="A34" s="30"/>
      <c r="B34" s="30"/>
      <c r="C34" s="30"/>
      <c r="D34" s="29" t="s">
        <v>361</v>
      </c>
      <c r="E34" s="29"/>
      <c r="F34" s="11" t="s">
        <v>510</v>
      </c>
      <c r="G34" s="11" t="s">
        <v>57</v>
      </c>
      <c r="H34" s="11" t="s">
        <v>511</v>
      </c>
      <c r="I34" s="5" t="s">
        <v>57</v>
      </c>
      <c r="J34" s="15" t="s">
        <v>64</v>
      </c>
      <c r="K34" s="15" t="s">
        <v>30</v>
      </c>
    </row>
    <row r="35" spans="1:11" ht="15" customHeight="1" x14ac:dyDescent="0.2">
      <c r="A35" s="30"/>
      <c r="B35" s="30" t="s">
        <v>110</v>
      </c>
      <c r="C35" s="11" t="s">
        <v>111</v>
      </c>
      <c r="D35" s="29" t="s">
        <v>467</v>
      </c>
      <c r="E35" s="29"/>
      <c r="F35" s="11" t="s">
        <v>468</v>
      </c>
      <c r="G35" s="11" t="s">
        <v>113</v>
      </c>
      <c r="H35" s="11" t="s">
        <v>93</v>
      </c>
      <c r="I35" s="5" t="s">
        <v>264</v>
      </c>
      <c r="J35" s="15" t="s">
        <v>496</v>
      </c>
      <c r="K35" s="15" t="s">
        <v>496</v>
      </c>
    </row>
    <row r="36" spans="1:11" ht="15" customHeight="1" x14ac:dyDescent="0.2">
      <c r="A36" s="30"/>
      <c r="B36" s="30"/>
      <c r="C36" s="11" t="s">
        <v>115</v>
      </c>
      <c r="D36" s="29" t="s">
        <v>416</v>
      </c>
      <c r="E36" s="29"/>
      <c r="F36" s="12" t="s">
        <v>469</v>
      </c>
      <c r="G36" s="12" t="s">
        <v>113</v>
      </c>
      <c r="H36" s="12" t="s">
        <v>93</v>
      </c>
      <c r="I36" s="5" t="s">
        <v>113</v>
      </c>
      <c r="J36" s="15" t="s">
        <v>512</v>
      </c>
      <c r="K36" s="15" t="s">
        <v>30</v>
      </c>
    </row>
    <row r="37" spans="1:11" ht="15" customHeight="1" x14ac:dyDescent="0.2">
      <c r="A37" s="30"/>
      <c r="B37" s="11" t="s">
        <v>118</v>
      </c>
      <c r="C37" s="11" t="s">
        <v>119</v>
      </c>
      <c r="D37" s="29" t="s">
        <v>120</v>
      </c>
      <c r="E37" s="29"/>
      <c r="F37" s="11" t="s">
        <v>121</v>
      </c>
      <c r="G37" s="11" t="s">
        <v>105</v>
      </c>
      <c r="H37" s="11" t="s">
        <v>122</v>
      </c>
      <c r="I37" s="5" t="s">
        <v>105</v>
      </c>
      <c r="J37" s="15" t="s">
        <v>419</v>
      </c>
      <c r="K37" s="15" t="s">
        <v>30</v>
      </c>
    </row>
    <row r="38" spans="1:11" s="1" customFormat="1" ht="42" customHeight="1" x14ac:dyDescent="0.2">
      <c r="A38" s="2"/>
      <c r="B38" s="3"/>
      <c r="C38" s="3"/>
      <c r="D38" s="3"/>
      <c r="E38" s="3"/>
      <c r="F38" s="3"/>
      <c r="G38" s="3"/>
      <c r="H38" s="3"/>
      <c r="I38" s="3"/>
      <c r="J38" s="3"/>
      <c r="K38" s="3"/>
    </row>
    <row r="39" spans="1:11" s="1" customFormat="1" ht="42" customHeight="1" x14ac:dyDescent="0.2">
      <c r="A39" s="2"/>
      <c r="B39" s="3"/>
      <c r="C39" s="3"/>
      <c r="D39" s="3"/>
      <c r="E39" s="3"/>
      <c r="F39" s="3"/>
      <c r="G39" s="3"/>
      <c r="H39" s="3"/>
      <c r="I39" s="3"/>
      <c r="J39" s="3"/>
      <c r="K39" s="3"/>
    </row>
    <row r="40" spans="1:11" s="1" customFormat="1" ht="42" customHeight="1" x14ac:dyDescent="0.2">
      <c r="A40" s="2"/>
      <c r="B40" s="3"/>
      <c r="C40" s="3"/>
      <c r="D40" s="3"/>
      <c r="E40" s="3"/>
      <c r="F40" s="3"/>
      <c r="G40" s="3"/>
      <c r="H40" s="3"/>
      <c r="I40" s="3"/>
      <c r="J40" s="3"/>
      <c r="K40" s="3"/>
    </row>
    <row r="41" spans="1:11" s="1" customFormat="1" ht="42" customHeight="1" x14ac:dyDescent="0.2">
      <c r="A41" s="2"/>
      <c r="B41" s="3"/>
      <c r="C41" s="3"/>
      <c r="D41" s="3"/>
      <c r="E41" s="3"/>
      <c r="F41" s="3"/>
      <c r="G41" s="3"/>
      <c r="H41" s="3"/>
      <c r="I41" s="3"/>
      <c r="J41" s="3"/>
      <c r="K41" s="3"/>
    </row>
    <row r="42" spans="1:11" s="1" customFormat="1" ht="42" customHeight="1" x14ac:dyDescent="0.2">
      <c r="A42" s="2"/>
      <c r="B42" s="3"/>
      <c r="C42" s="3"/>
      <c r="D42" s="3"/>
      <c r="E42" s="3"/>
      <c r="F42" s="3"/>
      <c r="G42" s="3"/>
      <c r="H42" s="3"/>
      <c r="I42" s="3"/>
      <c r="J42" s="3"/>
      <c r="K42" s="3"/>
    </row>
    <row r="43" spans="1:11" s="1" customFormat="1" ht="42" customHeight="1" x14ac:dyDescent="0.2">
      <c r="A43" s="2"/>
      <c r="B43" s="3"/>
      <c r="C43" s="3"/>
      <c r="D43" s="3"/>
      <c r="E43" s="3"/>
      <c r="F43" s="3"/>
      <c r="G43" s="3"/>
      <c r="H43" s="3"/>
      <c r="I43" s="3"/>
      <c r="J43" s="3"/>
      <c r="K43" s="3"/>
    </row>
    <row r="44" spans="1:11" s="1" customFormat="1" ht="42" customHeight="1" x14ac:dyDescent="0.2">
      <c r="A44" s="2"/>
      <c r="B44" s="3"/>
      <c r="C44" s="3"/>
      <c r="D44" s="3"/>
      <c r="E44" s="3"/>
      <c r="F44" s="3"/>
      <c r="G44" s="3"/>
      <c r="H44" s="3"/>
      <c r="I44" s="3"/>
      <c r="J44" s="3"/>
      <c r="K44" s="3"/>
    </row>
    <row r="45" spans="1:11" s="1" customFormat="1" ht="42" customHeight="1" x14ac:dyDescent="0.2">
      <c r="A45" s="2"/>
      <c r="B45" s="3"/>
      <c r="C45" s="3"/>
      <c r="D45" s="3"/>
      <c r="E45" s="3"/>
      <c r="F45" s="3"/>
      <c r="G45" s="3"/>
      <c r="H45" s="3"/>
      <c r="I45" s="3"/>
      <c r="J45" s="3"/>
      <c r="K45" s="3"/>
    </row>
  </sheetData>
  <sheetProtection formatCells="0" insertHyperlinks="0" autoFilter="0"/>
  <mergeCells count="69">
    <mergeCell ref="D37:E37"/>
    <mergeCell ref="A17:A37"/>
    <mergeCell ref="B18:B34"/>
    <mergeCell ref="B35:B36"/>
    <mergeCell ref="C6:C7"/>
    <mergeCell ref="C18:C21"/>
    <mergeCell ref="C22:C25"/>
    <mergeCell ref="C26:C29"/>
    <mergeCell ref="C30:C34"/>
    <mergeCell ref="A4:B10"/>
    <mergeCell ref="D32:E32"/>
    <mergeCell ref="D33:E33"/>
    <mergeCell ref="D34:E34"/>
    <mergeCell ref="D35:E35"/>
    <mergeCell ref="D36:E36"/>
    <mergeCell ref="D27:E27"/>
    <mergeCell ref="D28:E28"/>
    <mergeCell ref="D29:E29"/>
    <mergeCell ref="D30:E30"/>
    <mergeCell ref="D31:E31"/>
    <mergeCell ref="D22:E22"/>
    <mergeCell ref="D23:E23"/>
    <mergeCell ref="D24:E24"/>
    <mergeCell ref="D25:E25"/>
    <mergeCell ref="D26:E26"/>
    <mergeCell ref="D17:E17"/>
    <mergeCell ref="D18:E18"/>
    <mergeCell ref="D19:E19"/>
    <mergeCell ref="D20:E20"/>
    <mergeCell ref="D21:E21"/>
    <mergeCell ref="A14:B14"/>
    <mergeCell ref="C14:K14"/>
    <mergeCell ref="A15:B15"/>
    <mergeCell ref="C15:K15"/>
    <mergeCell ref="A16:C16"/>
    <mergeCell ref="D16:E16"/>
    <mergeCell ref="G16:K16"/>
    <mergeCell ref="A12:B12"/>
    <mergeCell ref="C12:K12"/>
    <mergeCell ref="A13:B13"/>
    <mergeCell ref="C13:E13"/>
    <mergeCell ref="G13:K13"/>
    <mergeCell ref="E9:F9"/>
    <mergeCell ref="J9:K9"/>
    <mergeCell ref="E10:F10"/>
    <mergeCell ref="J10:K10"/>
    <mergeCell ref="A11:B11"/>
    <mergeCell ref="C11:D11"/>
    <mergeCell ref="E11:F11"/>
    <mergeCell ref="G11:K11"/>
    <mergeCell ref="E6:F6"/>
    <mergeCell ref="J6:K6"/>
    <mergeCell ref="E7:F7"/>
    <mergeCell ref="J7:K7"/>
    <mergeCell ref="E8:F8"/>
    <mergeCell ref="J8:K8"/>
    <mergeCell ref="C4:D4"/>
    <mergeCell ref="E4:F4"/>
    <mergeCell ref="J4:K4"/>
    <mergeCell ref="C5:D5"/>
    <mergeCell ref="E5:F5"/>
    <mergeCell ref="J5:K5"/>
    <mergeCell ref="A1:K1"/>
    <mergeCell ref="A2:B2"/>
    <mergeCell ref="C2:E2"/>
    <mergeCell ref="G2:K2"/>
    <mergeCell ref="A3:B3"/>
    <mergeCell ref="C3:E3"/>
    <mergeCell ref="G3:K3"/>
  </mergeCells>
  <phoneticPr fontId="11" type="noConversion"/>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tabSelected="1" workbookViewId="0">
      <selection activeCell="C12" sqref="C12:K12"/>
    </sheetView>
  </sheetViews>
  <sheetFormatPr defaultColWidth="7.44140625" defaultRowHeight="12.6" customHeight="1" x14ac:dyDescent="0.2"/>
  <cols>
    <col min="1" max="1" width="5.33203125" style="2" customWidth="1"/>
    <col min="2" max="2" width="11.6640625" style="3" customWidth="1"/>
    <col min="3" max="3" width="19.109375" style="3" customWidth="1"/>
    <col min="4" max="4" width="10.88671875" style="3" customWidth="1"/>
    <col min="5" max="5" width="12.5546875" style="3" customWidth="1"/>
    <col min="6" max="7" width="14.109375" style="3" customWidth="1"/>
    <col min="8" max="9" width="12.33203125" style="3" customWidth="1"/>
    <col min="10" max="10" width="12.109375" style="3" customWidth="1"/>
    <col min="11" max="11" width="15.33203125" style="3" customWidth="1"/>
    <col min="12" max="16384" width="7.44140625" style="3"/>
  </cols>
  <sheetData>
    <row r="1" spans="1:24" ht="33" customHeight="1" x14ac:dyDescent="0.25">
      <c r="A1" s="16" t="s">
        <v>0</v>
      </c>
      <c r="B1" s="16"/>
      <c r="C1" s="16"/>
      <c r="D1" s="16"/>
      <c r="E1" s="16"/>
      <c r="F1" s="16"/>
      <c r="G1" s="16"/>
      <c r="H1" s="16"/>
      <c r="I1" s="16"/>
      <c r="J1" s="16"/>
      <c r="K1" s="16"/>
      <c r="L1" s="13"/>
      <c r="M1" s="13"/>
      <c r="N1" s="13"/>
      <c r="O1" s="13"/>
      <c r="P1" s="13"/>
      <c r="Q1" s="13"/>
      <c r="R1" s="13"/>
      <c r="S1" s="13"/>
      <c r="T1" s="13"/>
      <c r="U1" s="13"/>
      <c r="V1" s="13"/>
      <c r="W1" s="13"/>
      <c r="X1" s="13"/>
    </row>
    <row r="2" spans="1:24" ht="21.95" customHeight="1" x14ac:dyDescent="0.25">
      <c r="A2" s="17" t="s">
        <v>1</v>
      </c>
      <c r="B2" s="17"/>
      <c r="C2" s="18" t="s">
        <v>513</v>
      </c>
      <c r="D2" s="18"/>
      <c r="E2" s="18"/>
      <c r="F2" s="4" t="s">
        <v>3</v>
      </c>
      <c r="G2" s="17" t="s">
        <v>514</v>
      </c>
      <c r="H2" s="17"/>
      <c r="I2" s="17"/>
      <c r="J2" s="17"/>
      <c r="K2" s="17"/>
      <c r="L2" s="14"/>
      <c r="M2" s="14"/>
      <c r="N2" s="14"/>
      <c r="O2" s="14"/>
      <c r="P2" s="14"/>
      <c r="Q2" s="14"/>
      <c r="R2" s="14"/>
      <c r="S2" s="14"/>
      <c r="T2" s="13"/>
      <c r="U2" s="13"/>
      <c r="V2" s="13"/>
      <c r="W2" s="13"/>
      <c r="X2" s="13"/>
    </row>
    <row r="3" spans="1:24" ht="21.95" customHeight="1" x14ac:dyDescent="0.25">
      <c r="A3" s="17" t="s">
        <v>5</v>
      </c>
      <c r="B3" s="17"/>
      <c r="C3" s="17" t="s">
        <v>6</v>
      </c>
      <c r="D3" s="17"/>
      <c r="E3" s="17"/>
      <c r="F3" s="4" t="s">
        <v>7</v>
      </c>
      <c r="G3" s="17" t="s">
        <v>8</v>
      </c>
      <c r="H3" s="17"/>
      <c r="I3" s="17"/>
      <c r="J3" s="17"/>
      <c r="K3" s="17"/>
      <c r="L3" s="14"/>
      <c r="M3" s="14"/>
      <c r="N3" s="14"/>
      <c r="O3" s="14"/>
      <c r="P3" s="14"/>
      <c r="Q3" s="14"/>
      <c r="R3" s="14"/>
      <c r="S3" s="14"/>
      <c r="T3" s="13"/>
      <c r="U3" s="13"/>
      <c r="V3" s="13"/>
      <c r="W3" s="13"/>
      <c r="X3" s="13"/>
    </row>
    <row r="4" spans="1:24" ht="21.95" customHeight="1" x14ac:dyDescent="0.25">
      <c r="A4" s="22" t="s">
        <v>9</v>
      </c>
      <c r="B4" s="22"/>
      <c r="C4" s="19" t="s">
        <v>10</v>
      </c>
      <c r="D4" s="19"/>
      <c r="E4" s="19" t="s">
        <v>11</v>
      </c>
      <c r="F4" s="19"/>
      <c r="G4" s="6" t="s">
        <v>12</v>
      </c>
      <c r="H4" s="6" t="s">
        <v>13</v>
      </c>
      <c r="I4" s="6" t="s">
        <v>14</v>
      </c>
      <c r="J4" s="19" t="s">
        <v>15</v>
      </c>
      <c r="K4" s="19"/>
      <c r="L4" s="14"/>
      <c r="M4" s="14"/>
      <c r="N4" s="14"/>
      <c r="O4" s="14"/>
      <c r="P4" s="14"/>
      <c r="Q4" s="14"/>
      <c r="R4" s="14"/>
      <c r="S4" s="14"/>
      <c r="T4" s="13"/>
      <c r="U4" s="13"/>
      <c r="V4" s="13"/>
      <c r="W4" s="13"/>
      <c r="X4" s="13"/>
    </row>
    <row r="5" spans="1:24" ht="21.95" customHeight="1" x14ac:dyDescent="0.2">
      <c r="A5" s="22"/>
      <c r="B5" s="22"/>
      <c r="C5" s="20" t="s">
        <v>16</v>
      </c>
      <c r="D5" s="20"/>
      <c r="E5" s="17">
        <f t="shared" ref="E5:I5" si="0">E6+E7+E8+E9+E10</f>
        <v>0</v>
      </c>
      <c r="F5" s="17"/>
      <c r="G5" s="4">
        <f t="shared" si="0"/>
        <v>30</v>
      </c>
      <c r="H5" s="5">
        <f t="shared" si="0"/>
        <v>30</v>
      </c>
      <c r="I5" s="5">
        <f t="shared" si="0"/>
        <v>30</v>
      </c>
      <c r="J5" s="21">
        <f>I5/H5</f>
        <v>1</v>
      </c>
      <c r="K5" s="21"/>
    </row>
    <row r="6" spans="1:24" ht="21.95" customHeight="1" x14ac:dyDescent="0.2">
      <c r="A6" s="22"/>
      <c r="B6" s="22"/>
      <c r="C6" s="23" t="s">
        <v>17</v>
      </c>
      <c r="D6" s="8" t="s">
        <v>18</v>
      </c>
      <c r="E6" s="17" t="s">
        <v>19</v>
      </c>
      <c r="F6" s="17"/>
      <c r="G6" s="4" t="s">
        <v>19</v>
      </c>
      <c r="H6" s="5" t="s">
        <v>19</v>
      </c>
      <c r="I6" s="5" t="s">
        <v>19</v>
      </c>
      <c r="J6" s="17" t="s">
        <v>23</v>
      </c>
      <c r="K6" s="17"/>
    </row>
    <row r="7" spans="1:24" ht="21.95" customHeight="1" x14ac:dyDescent="0.2">
      <c r="A7" s="22"/>
      <c r="B7" s="22"/>
      <c r="C7" s="23"/>
      <c r="D7" s="8" t="s">
        <v>22</v>
      </c>
      <c r="E7" s="17" t="s">
        <v>19</v>
      </c>
      <c r="F7" s="17"/>
      <c r="G7" s="4" t="s">
        <v>317</v>
      </c>
      <c r="H7" s="5" t="s">
        <v>317</v>
      </c>
      <c r="I7" s="5" t="s">
        <v>317</v>
      </c>
      <c r="J7" s="17" t="s">
        <v>21</v>
      </c>
      <c r="K7" s="17"/>
    </row>
    <row r="8" spans="1:24" ht="21.95" customHeight="1" x14ac:dyDescent="0.2">
      <c r="A8" s="22"/>
      <c r="B8" s="22"/>
      <c r="C8" s="4" t="s">
        <v>24</v>
      </c>
      <c r="D8" s="9" t="s">
        <v>25</v>
      </c>
      <c r="E8" s="17" t="s">
        <v>19</v>
      </c>
      <c r="F8" s="17"/>
      <c r="G8" s="4" t="s">
        <v>19</v>
      </c>
      <c r="H8" s="5" t="s">
        <v>19</v>
      </c>
      <c r="I8" s="5" t="s">
        <v>19</v>
      </c>
      <c r="J8" s="17" t="s">
        <v>23</v>
      </c>
      <c r="K8" s="17"/>
    </row>
    <row r="9" spans="1:24" ht="21.95" customHeight="1" x14ac:dyDescent="0.2">
      <c r="A9" s="22"/>
      <c r="B9" s="22"/>
      <c r="C9" s="4" t="s">
        <v>26</v>
      </c>
      <c r="D9" s="9" t="s">
        <v>25</v>
      </c>
      <c r="E9" s="17" t="s">
        <v>19</v>
      </c>
      <c r="F9" s="17"/>
      <c r="G9" s="4" t="s">
        <v>19</v>
      </c>
      <c r="H9" s="5" t="s">
        <v>19</v>
      </c>
      <c r="I9" s="5" t="s">
        <v>19</v>
      </c>
      <c r="J9" s="17" t="s">
        <v>23</v>
      </c>
      <c r="K9" s="17"/>
    </row>
    <row r="10" spans="1:24" ht="21.95" customHeight="1" x14ac:dyDescent="0.2">
      <c r="A10" s="22"/>
      <c r="B10" s="22"/>
      <c r="C10" s="7" t="s">
        <v>27</v>
      </c>
      <c r="D10" s="9" t="s">
        <v>25</v>
      </c>
      <c r="E10" s="17" t="s">
        <v>19</v>
      </c>
      <c r="F10" s="17"/>
      <c r="G10" s="4" t="s">
        <v>19</v>
      </c>
      <c r="H10" s="5" t="s">
        <v>19</v>
      </c>
      <c r="I10" s="5" t="s">
        <v>19</v>
      </c>
      <c r="J10" s="17" t="s">
        <v>23</v>
      </c>
      <c r="K10" s="17"/>
    </row>
    <row r="11" spans="1:24" ht="30" customHeight="1" x14ac:dyDescent="0.2">
      <c r="A11" s="22" t="s">
        <v>28</v>
      </c>
      <c r="B11" s="22"/>
      <c r="C11" s="21">
        <v>0</v>
      </c>
      <c r="D11" s="21"/>
      <c r="E11" s="17" t="s">
        <v>29</v>
      </c>
      <c r="F11" s="17"/>
      <c r="G11" s="23" t="s">
        <v>30</v>
      </c>
      <c r="H11" s="23"/>
      <c r="I11" s="23"/>
      <c r="J11" s="23"/>
      <c r="K11" s="23"/>
    </row>
    <row r="12" spans="1:24" ht="84.95" customHeight="1" x14ac:dyDescent="0.25">
      <c r="A12" s="22" t="s">
        <v>31</v>
      </c>
      <c r="B12" s="22"/>
      <c r="C12" s="23" t="s">
        <v>528</v>
      </c>
      <c r="D12" s="23"/>
      <c r="E12" s="23"/>
      <c r="F12" s="23"/>
      <c r="G12" s="23"/>
      <c r="H12" s="23"/>
      <c r="I12" s="23"/>
      <c r="J12" s="23"/>
      <c r="K12" s="23"/>
      <c r="L12" s="13"/>
      <c r="M12" s="13"/>
      <c r="N12" s="13"/>
      <c r="O12" s="13"/>
      <c r="P12" s="13"/>
      <c r="Q12" s="13"/>
      <c r="R12" s="13"/>
      <c r="S12" s="13"/>
      <c r="T12" s="13"/>
      <c r="U12" s="13"/>
      <c r="V12" s="13"/>
      <c r="W12" s="13"/>
      <c r="X12" s="13"/>
    </row>
    <row r="13" spans="1:24" ht="27.95" customHeight="1" x14ac:dyDescent="0.25">
      <c r="A13" s="22" t="s">
        <v>33</v>
      </c>
      <c r="B13" s="22"/>
      <c r="C13" s="24" t="s">
        <v>34</v>
      </c>
      <c r="D13" s="24"/>
      <c r="E13" s="24"/>
      <c r="F13" s="5" t="s">
        <v>35</v>
      </c>
      <c r="G13" s="25" t="s">
        <v>34</v>
      </c>
      <c r="H13" s="25"/>
      <c r="I13" s="25"/>
      <c r="J13" s="25"/>
      <c r="K13" s="25"/>
      <c r="L13" s="13"/>
      <c r="M13" s="13"/>
      <c r="N13" s="13"/>
      <c r="O13" s="13"/>
      <c r="P13" s="13"/>
      <c r="Q13" s="13"/>
      <c r="R13" s="13"/>
      <c r="S13" s="13"/>
      <c r="T13" s="13"/>
      <c r="U13" s="13"/>
      <c r="V13" s="13"/>
      <c r="W13" s="13"/>
      <c r="X13" s="13"/>
    </row>
    <row r="14" spans="1:24" ht="27.95" customHeight="1" x14ac:dyDescent="0.25">
      <c r="A14" s="22" t="s">
        <v>37</v>
      </c>
      <c r="B14" s="22"/>
      <c r="C14" s="23" t="s">
        <v>515</v>
      </c>
      <c r="D14" s="23"/>
      <c r="E14" s="23"/>
      <c r="F14" s="23"/>
      <c r="G14" s="23"/>
      <c r="H14" s="23"/>
      <c r="I14" s="23"/>
      <c r="J14" s="23"/>
      <c r="K14" s="23"/>
      <c r="L14" s="13"/>
      <c r="M14" s="13"/>
      <c r="N14" s="13"/>
      <c r="O14" s="13"/>
      <c r="P14" s="13"/>
      <c r="Q14" s="13"/>
      <c r="R14" s="13"/>
      <c r="S14" s="13"/>
      <c r="T14" s="13"/>
      <c r="U14" s="13"/>
      <c r="V14" s="13"/>
      <c r="W14" s="13"/>
      <c r="X14" s="13"/>
    </row>
    <row r="15" spans="1:24" ht="27.95" customHeight="1" x14ac:dyDescent="0.25">
      <c r="A15" s="17" t="s">
        <v>39</v>
      </c>
      <c r="B15" s="17"/>
      <c r="C15" s="23" t="s">
        <v>516</v>
      </c>
      <c r="D15" s="23"/>
      <c r="E15" s="23"/>
      <c r="F15" s="23"/>
      <c r="G15" s="23"/>
      <c r="H15" s="23"/>
      <c r="I15" s="23"/>
      <c r="J15" s="23"/>
      <c r="K15" s="23"/>
      <c r="L15" s="13"/>
      <c r="M15" s="13"/>
      <c r="N15" s="13"/>
      <c r="O15" s="13"/>
      <c r="P15" s="13"/>
      <c r="Q15" s="13"/>
      <c r="R15" s="13"/>
      <c r="S15" s="13"/>
      <c r="T15" s="13"/>
      <c r="U15" s="13"/>
      <c r="V15" s="13"/>
      <c r="W15" s="13"/>
      <c r="X15" s="13"/>
    </row>
    <row r="16" spans="1:24" ht="27.95" customHeight="1" x14ac:dyDescent="0.25">
      <c r="A16" s="26" t="s">
        <v>41</v>
      </c>
      <c r="B16" s="26"/>
      <c r="C16" s="26"/>
      <c r="D16" s="27">
        <v>100</v>
      </c>
      <c r="E16" s="27"/>
      <c r="F16" s="10" t="s">
        <v>42</v>
      </c>
      <c r="G16" s="28">
        <f>IF(J5*10&gt;10,10,J5*10)</f>
        <v>10</v>
      </c>
      <c r="H16" s="28"/>
      <c r="I16" s="28"/>
      <c r="J16" s="28"/>
      <c r="K16" s="28"/>
      <c r="L16" s="13"/>
      <c r="M16" s="13"/>
      <c r="N16" s="13"/>
      <c r="O16" s="13"/>
      <c r="P16" s="13"/>
      <c r="Q16" s="13"/>
      <c r="R16" s="13"/>
      <c r="S16" s="13"/>
      <c r="T16" s="13"/>
      <c r="U16" s="13"/>
      <c r="V16" s="13"/>
      <c r="W16" s="13"/>
      <c r="X16" s="13"/>
    </row>
    <row r="17" spans="1:11" ht="30" customHeight="1" x14ac:dyDescent="0.2">
      <c r="A17" s="30" t="s">
        <v>43</v>
      </c>
      <c r="B17" s="6" t="s">
        <v>44</v>
      </c>
      <c r="C17" s="6" t="s">
        <v>45</v>
      </c>
      <c r="D17" s="19" t="s">
        <v>46</v>
      </c>
      <c r="E17" s="19"/>
      <c r="F17" s="6" t="s">
        <v>47</v>
      </c>
      <c r="G17" s="6" t="s">
        <v>48</v>
      </c>
      <c r="H17" s="6" t="s">
        <v>49</v>
      </c>
      <c r="I17" s="6" t="s">
        <v>50</v>
      </c>
      <c r="J17" s="6" t="s">
        <v>51</v>
      </c>
      <c r="K17" s="6" t="s">
        <v>52</v>
      </c>
    </row>
    <row r="18" spans="1:11" ht="15" customHeight="1" x14ac:dyDescent="0.2">
      <c r="A18" s="30"/>
      <c r="B18" s="30" t="s">
        <v>53</v>
      </c>
      <c r="C18" s="11" t="s">
        <v>54</v>
      </c>
      <c r="D18" s="29" t="s">
        <v>517</v>
      </c>
      <c r="E18" s="29"/>
      <c r="F18" s="11" t="s">
        <v>518</v>
      </c>
      <c r="G18" s="11" t="s">
        <v>192</v>
      </c>
      <c r="H18" s="11" t="s">
        <v>219</v>
      </c>
      <c r="I18" s="5" t="s">
        <v>192</v>
      </c>
      <c r="J18" s="15" t="s">
        <v>519</v>
      </c>
      <c r="K18" s="15" t="s">
        <v>519</v>
      </c>
    </row>
    <row r="19" spans="1:11" ht="15" customHeight="1" x14ac:dyDescent="0.2">
      <c r="A19" s="30"/>
      <c r="B19" s="30"/>
      <c r="C19" s="11" t="s">
        <v>89</v>
      </c>
      <c r="D19" s="29" t="s">
        <v>520</v>
      </c>
      <c r="E19" s="29"/>
      <c r="F19" s="12" t="s">
        <v>521</v>
      </c>
      <c r="G19" s="12" t="s">
        <v>105</v>
      </c>
      <c r="H19" s="12" t="s">
        <v>93</v>
      </c>
      <c r="I19" s="5" t="s">
        <v>105</v>
      </c>
      <c r="J19" s="15" t="s">
        <v>522</v>
      </c>
      <c r="K19" s="15" t="s">
        <v>30</v>
      </c>
    </row>
    <row r="20" spans="1:11" ht="15" customHeight="1" x14ac:dyDescent="0.2">
      <c r="A20" s="30"/>
      <c r="B20" s="30"/>
      <c r="C20" s="11" t="s">
        <v>102</v>
      </c>
      <c r="D20" s="29" t="s">
        <v>523</v>
      </c>
      <c r="E20" s="29"/>
      <c r="F20" s="12" t="s">
        <v>465</v>
      </c>
      <c r="G20" s="12" t="s">
        <v>105</v>
      </c>
      <c r="H20" s="12" t="s">
        <v>93</v>
      </c>
      <c r="I20" s="5" t="s">
        <v>105</v>
      </c>
      <c r="J20" s="15" t="s">
        <v>494</v>
      </c>
      <c r="K20" s="15" t="s">
        <v>30</v>
      </c>
    </row>
    <row r="21" spans="1:11" ht="15" customHeight="1" x14ac:dyDescent="0.2">
      <c r="A21" s="30"/>
      <c r="B21" s="30"/>
      <c r="C21" s="11" t="s">
        <v>106</v>
      </c>
      <c r="D21" s="29" t="s">
        <v>361</v>
      </c>
      <c r="E21" s="29"/>
      <c r="F21" s="12" t="s">
        <v>524</v>
      </c>
      <c r="G21" s="12" t="s">
        <v>105</v>
      </c>
      <c r="H21" s="12" t="s">
        <v>290</v>
      </c>
      <c r="I21" s="5" t="s">
        <v>105</v>
      </c>
      <c r="J21" s="15" t="s">
        <v>64</v>
      </c>
      <c r="K21" s="15" t="s">
        <v>30</v>
      </c>
    </row>
    <row r="22" spans="1:11" ht="15" customHeight="1" x14ac:dyDescent="0.2">
      <c r="A22" s="30"/>
      <c r="B22" s="11" t="s">
        <v>110</v>
      </c>
      <c r="C22" s="11" t="s">
        <v>111</v>
      </c>
      <c r="D22" s="29" t="s">
        <v>525</v>
      </c>
      <c r="E22" s="29"/>
      <c r="F22" s="11" t="s">
        <v>468</v>
      </c>
      <c r="G22" s="11" t="s">
        <v>290</v>
      </c>
      <c r="H22" s="11" t="s">
        <v>93</v>
      </c>
      <c r="I22" s="5" t="s">
        <v>290</v>
      </c>
      <c r="J22" s="15" t="s">
        <v>526</v>
      </c>
      <c r="K22" s="15" t="s">
        <v>30</v>
      </c>
    </row>
    <row r="23" spans="1:11" ht="15" customHeight="1" x14ac:dyDescent="0.2">
      <c r="A23" s="30"/>
      <c r="B23" s="11" t="s">
        <v>118</v>
      </c>
      <c r="C23" s="11" t="s">
        <v>119</v>
      </c>
      <c r="D23" s="29" t="s">
        <v>120</v>
      </c>
      <c r="E23" s="29"/>
      <c r="F23" s="11" t="s">
        <v>121</v>
      </c>
      <c r="G23" s="11" t="s">
        <v>105</v>
      </c>
      <c r="H23" s="11" t="s">
        <v>122</v>
      </c>
      <c r="I23" s="5" t="s">
        <v>105</v>
      </c>
      <c r="J23" s="15" t="s">
        <v>527</v>
      </c>
      <c r="K23" s="15" t="s">
        <v>30</v>
      </c>
    </row>
    <row r="24" spans="1:11" s="1" customFormat="1" ht="42" customHeight="1" x14ac:dyDescent="0.2">
      <c r="A24" s="2"/>
      <c r="B24" s="3"/>
      <c r="C24" s="3"/>
      <c r="D24" s="3"/>
      <c r="E24" s="3"/>
      <c r="F24" s="3"/>
      <c r="G24" s="3"/>
      <c r="H24" s="3"/>
      <c r="I24" s="3"/>
      <c r="J24" s="3"/>
      <c r="K24" s="3"/>
    </row>
    <row r="25" spans="1:11" s="1" customFormat="1" ht="42" customHeight="1" x14ac:dyDescent="0.2">
      <c r="A25" s="2"/>
      <c r="B25" s="3"/>
      <c r="C25" s="3"/>
      <c r="D25" s="3"/>
      <c r="E25" s="3"/>
      <c r="F25" s="3"/>
      <c r="G25" s="3"/>
      <c r="H25" s="3"/>
      <c r="I25" s="3"/>
      <c r="J25" s="3"/>
      <c r="K25" s="3"/>
    </row>
    <row r="26" spans="1:11" s="1" customFormat="1" ht="42" customHeight="1" x14ac:dyDescent="0.2">
      <c r="A26" s="2"/>
      <c r="B26" s="3"/>
      <c r="C26" s="3"/>
      <c r="D26" s="3"/>
      <c r="E26" s="3"/>
      <c r="F26" s="3"/>
      <c r="G26" s="3"/>
      <c r="H26" s="3"/>
      <c r="I26" s="3"/>
      <c r="J26" s="3"/>
      <c r="K26" s="3"/>
    </row>
    <row r="27" spans="1:11" s="1" customFormat="1" ht="42" customHeight="1" x14ac:dyDescent="0.2">
      <c r="A27" s="2"/>
      <c r="B27" s="3"/>
      <c r="C27" s="3"/>
      <c r="D27" s="3"/>
      <c r="E27" s="3"/>
      <c r="F27" s="3"/>
      <c r="G27" s="3"/>
      <c r="H27" s="3"/>
      <c r="I27" s="3"/>
      <c r="J27" s="3"/>
      <c r="K27" s="3"/>
    </row>
    <row r="28" spans="1:11" s="1" customFormat="1" ht="42" customHeight="1" x14ac:dyDescent="0.2">
      <c r="A28" s="2"/>
      <c r="B28" s="3"/>
      <c r="C28" s="3"/>
      <c r="D28" s="3"/>
      <c r="E28" s="3"/>
      <c r="F28" s="3"/>
      <c r="G28" s="3"/>
      <c r="H28" s="3"/>
      <c r="I28" s="3"/>
      <c r="J28" s="3"/>
      <c r="K28" s="3"/>
    </row>
    <row r="29" spans="1:11" s="1" customFormat="1" ht="42" customHeight="1" x14ac:dyDescent="0.2">
      <c r="A29" s="2"/>
      <c r="B29" s="3"/>
      <c r="C29" s="3"/>
      <c r="D29" s="3"/>
      <c r="E29" s="3"/>
      <c r="F29" s="3"/>
      <c r="G29" s="3"/>
      <c r="H29" s="3"/>
      <c r="I29" s="3"/>
      <c r="J29" s="3"/>
      <c r="K29" s="3"/>
    </row>
    <row r="30" spans="1:11" s="1" customFormat="1" ht="42" customHeight="1" x14ac:dyDescent="0.2">
      <c r="A30" s="2"/>
      <c r="B30" s="3"/>
      <c r="C30" s="3"/>
      <c r="D30" s="3"/>
      <c r="E30" s="3"/>
      <c r="F30" s="3"/>
      <c r="G30" s="3"/>
      <c r="H30" s="3"/>
      <c r="I30" s="3"/>
      <c r="J30" s="3"/>
      <c r="K30" s="3"/>
    </row>
    <row r="31" spans="1:11" s="1" customFormat="1" ht="42" customHeight="1" x14ac:dyDescent="0.2">
      <c r="A31" s="2"/>
      <c r="B31" s="3"/>
      <c r="C31" s="3"/>
      <c r="D31" s="3"/>
      <c r="E31" s="3"/>
      <c r="F31" s="3"/>
      <c r="G31" s="3"/>
      <c r="H31" s="3"/>
      <c r="I31" s="3"/>
      <c r="J31" s="3"/>
      <c r="K31" s="3"/>
    </row>
  </sheetData>
  <sheetProtection formatCells="0" insertHyperlinks="0" autoFilter="0"/>
  <mergeCells count="50">
    <mergeCell ref="D22:E22"/>
    <mergeCell ref="D23:E23"/>
    <mergeCell ref="A17:A23"/>
    <mergeCell ref="B18:B21"/>
    <mergeCell ref="C6:C7"/>
    <mergeCell ref="A4:B10"/>
    <mergeCell ref="D17:E17"/>
    <mergeCell ref="D18:E18"/>
    <mergeCell ref="D19:E19"/>
    <mergeCell ref="D20:E20"/>
    <mergeCell ref="D21:E21"/>
    <mergeCell ref="A14:B14"/>
    <mergeCell ref="C14:K14"/>
    <mergeCell ref="A15:B15"/>
    <mergeCell ref="C15:K15"/>
    <mergeCell ref="A16:C16"/>
    <mergeCell ref="D16:E16"/>
    <mergeCell ref="G16:K16"/>
    <mergeCell ref="A12:B12"/>
    <mergeCell ref="C12:K12"/>
    <mergeCell ref="A13:B13"/>
    <mergeCell ref="C13:E13"/>
    <mergeCell ref="G13:K13"/>
    <mergeCell ref="E9:F9"/>
    <mergeCell ref="J9:K9"/>
    <mergeCell ref="E10:F10"/>
    <mergeCell ref="J10:K10"/>
    <mergeCell ref="A11:B11"/>
    <mergeCell ref="C11:D11"/>
    <mergeCell ref="E11:F11"/>
    <mergeCell ref="G11:K11"/>
    <mergeCell ref="E6:F6"/>
    <mergeCell ref="J6:K6"/>
    <mergeCell ref="E7:F7"/>
    <mergeCell ref="J7:K7"/>
    <mergeCell ref="E8:F8"/>
    <mergeCell ref="J8:K8"/>
    <mergeCell ref="C4:D4"/>
    <mergeCell ref="E4:F4"/>
    <mergeCell ref="J4:K4"/>
    <mergeCell ref="C5:D5"/>
    <mergeCell ref="E5:F5"/>
    <mergeCell ref="J5:K5"/>
    <mergeCell ref="A1:K1"/>
    <mergeCell ref="A2:B2"/>
    <mergeCell ref="C2:E2"/>
    <mergeCell ref="G2:K2"/>
    <mergeCell ref="A3:B3"/>
    <mergeCell ref="C3:E3"/>
    <mergeCell ref="G3:K3"/>
  </mergeCells>
  <phoneticPr fontId="11"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workbookViewId="0">
      <selection activeCell="C11" sqref="C11:D11"/>
    </sheetView>
  </sheetViews>
  <sheetFormatPr defaultColWidth="7.44140625" defaultRowHeight="12.6" customHeight="1" x14ac:dyDescent="0.2"/>
  <cols>
    <col min="1" max="1" width="5.33203125" style="2" customWidth="1"/>
    <col min="2" max="2" width="11.6640625" style="3" customWidth="1"/>
    <col min="3" max="3" width="19.109375" style="3" customWidth="1"/>
    <col min="4" max="4" width="10.88671875" style="3" customWidth="1"/>
    <col min="5" max="5" width="12.5546875" style="3" customWidth="1"/>
    <col min="6" max="7" width="14.109375" style="3" customWidth="1"/>
    <col min="8" max="9" width="12.33203125" style="3" customWidth="1"/>
    <col min="10" max="10" width="12.109375" style="3" customWidth="1"/>
    <col min="11" max="11" width="15.33203125" style="3" customWidth="1"/>
    <col min="12" max="16384" width="7.44140625" style="3"/>
  </cols>
  <sheetData>
    <row r="1" spans="1:24" ht="33" customHeight="1" x14ac:dyDescent="0.25">
      <c r="A1" s="16" t="s">
        <v>0</v>
      </c>
      <c r="B1" s="16"/>
      <c r="C1" s="16"/>
      <c r="D1" s="16"/>
      <c r="E1" s="16"/>
      <c r="F1" s="16"/>
      <c r="G1" s="16"/>
      <c r="H1" s="16"/>
      <c r="I1" s="16"/>
      <c r="J1" s="16"/>
      <c r="K1" s="16"/>
      <c r="L1" s="13"/>
      <c r="M1" s="13"/>
      <c r="N1" s="13"/>
      <c r="O1" s="13"/>
      <c r="P1" s="13"/>
      <c r="Q1" s="13"/>
      <c r="R1" s="13"/>
      <c r="S1" s="13"/>
      <c r="T1" s="13"/>
      <c r="U1" s="13"/>
      <c r="V1" s="13"/>
      <c r="W1" s="13"/>
      <c r="X1" s="13"/>
    </row>
    <row r="2" spans="1:24" ht="21.95" customHeight="1" x14ac:dyDescent="0.25">
      <c r="A2" s="17" t="s">
        <v>1</v>
      </c>
      <c r="B2" s="17"/>
      <c r="C2" s="18" t="s">
        <v>123</v>
      </c>
      <c r="D2" s="18"/>
      <c r="E2" s="18"/>
      <c r="F2" s="4" t="s">
        <v>3</v>
      </c>
      <c r="G2" s="17" t="s">
        <v>124</v>
      </c>
      <c r="H2" s="17"/>
      <c r="I2" s="17"/>
      <c r="J2" s="17"/>
      <c r="K2" s="17"/>
      <c r="L2" s="14"/>
      <c r="M2" s="14"/>
      <c r="N2" s="14"/>
      <c r="O2" s="14"/>
      <c r="P2" s="14"/>
      <c r="Q2" s="14"/>
      <c r="R2" s="14"/>
      <c r="S2" s="14"/>
      <c r="T2" s="13"/>
      <c r="U2" s="13"/>
      <c r="V2" s="13"/>
      <c r="W2" s="13"/>
      <c r="X2" s="13"/>
    </row>
    <row r="3" spans="1:24" ht="21.95" customHeight="1" x14ac:dyDescent="0.25">
      <c r="A3" s="17" t="s">
        <v>5</v>
      </c>
      <c r="B3" s="17"/>
      <c r="C3" s="17" t="s">
        <v>6</v>
      </c>
      <c r="D3" s="17"/>
      <c r="E3" s="17"/>
      <c r="F3" s="4" t="s">
        <v>7</v>
      </c>
      <c r="G3" s="17" t="s">
        <v>8</v>
      </c>
      <c r="H3" s="17"/>
      <c r="I3" s="17"/>
      <c r="J3" s="17"/>
      <c r="K3" s="17"/>
      <c r="L3" s="14"/>
      <c r="M3" s="14"/>
      <c r="N3" s="14"/>
      <c r="O3" s="14"/>
      <c r="P3" s="14"/>
      <c r="Q3" s="14"/>
      <c r="R3" s="14"/>
      <c r="S3" s="14"/>
      <c r="T3" s="13"/>
      <c r="U3" s="13"/>
      <c r="V3" s="13"/>
      <c r="W3" s="13"/>
      <c r="X3" s="13"/>
    </row>
    <row r="4" spans="1:24" ht="21.95" customHeight="1" x14ac:dyDescent="0.25">
      <c r="A4" s="22" t="s">
        <v>9</v>
      </c>
      <c r="B4" s="22"/>
      <c r="C4" s="19" t="s">
        <v>10</v>
      </c>
      <c r="D4" s="19"/>
      <c r="E4" s="19" t="s">
        <v>11</v>
      </c>
      <c r="F4" s="19"/>
      <c r="G4" s="6" t="s">
        <v>12</v>
      </c>
      <c r="H4" s="6" t="s">
        <v>13</v>
      </c>
      <c r="I4" s="6" t="s">
        <v>14</v>
      </c>
      <c r="J4" s="19" t="s">
        <v>15</v>
      </c>
      <c r="K4" s="19"/>
      <c r="L4" s="14"/>
      <c r="M4" s="14"/>
      <c r="N4" s="14"/>
      <c r="O4" s="14"/>
      <c r="P4" s="14"/>
      <c r="Q4" s="14"/>
      <c r="R4" s="14"/>
      <c r="S4" s="14"/>
      <c r="T4" s="13"/>
      <c r="U4" s="13"/>
      <c r="V4" s="13"/>
      <c r="W4" s="13"/>
      <c r="X4" s="13"/>
    </row>
    <row r="5" spans="1:24" ht="21.95" customHeight="1" x14ac:dyDescent="0.2">
      <c r="A5" s="22"/>
      <c r="B5" s="22"/>
      <c r="C5" s="20" t="s">
        <v>16</v>
      </c>
      <c r="D5" s="20"/>
      <c r="E5" s="17">
        <f t="shared" ref="E5:I5" si="0">E6+E7+E8+E9+E10</f>
        <v>377.21</v>
      </c>
      <c r="F5" s="17"/>
      <c r="G5" s="4">
        <f t="shared" si="0"/>
        <v>0</v>
      </c>
      <c r="H5" s="5">
        <f t="shared" si="0"/>
        <v>377.21</v>
      </c>
      <c r="I5" s="5">
        <f t="shared" si="0"/>
        <v>377.21</v>
      </c>
      <c r="J5" s="21">
        <f>I5/H5</f>
        <v>1</v>
      </c>
      <c r="K5" s="21"/>
    </row>
    <row r="6" spans="1:24" ht="21.95" customHeight="1" x14ac:dyDescent="0.2">
      <c r="A6" s="22"/>
      <c r="B6" s="22"/>
      <c r="C6" s="23" t="s">
        <v>17</v>
      </c>
      <c r="D6" s="8" t="s">
        <v>18</v>
      </c>
      <c r="E6" s="17" t="s">
        <v>125</v>
      </c>
      <c r="F6" s="17"/>
      <c r="G6" s="4" t="s">
        <v>19</v>
      </c>
      <c r="H6" s="5" t="s">
        <v>125</v>
      </c>
      <c r="I6" s="5" t="s">
        <v>125</v>
      </c>
      <c r="J6" s="17" t="s">
        <v>21</v>
      </c>
      <c r="K6" s="17"/>
    </row>
    <row r="7" spans="1:24" ht="21.95" customHeight="1" x14ac:dyDescent="0.2">
      <c r="A7" s="22"/>
      <c r="B7" s="22"/>
      <c r="C7" s="23"/>
      <c r="D7" s="8" t="s">
        <v>22</v>
      </c>
      <c r="E7" s="17" t="s">
        <v>19</v>
      </c>
      <c r="F7" s="17"/>
      <c r="G7" s="4" t="s">
        <v>19</v>
      </c>
      <c r="H7" s="5" t="s">
        <v>19</v>
      </c>
      <c r="I7" s="5" t="s">
        <v>19</v>
      </c>
      <c r="J7" s="17" t="s">
        <v>23</v>
      </c>
      <c r="K7" s="17"/>
    </row>
    <row r="8" spans="1:24" ht="21.95" customHeight="1" x14ac:dyDescent="0.2">
      <c r="A8" s="22"/>
      <c r="B8" s="22"/>
      <c r="C8" s="4" t="s">
        <v>24</v>
      </c>
      <c r="D8" s="9" t="s">
        <v>25</v>
      </c>
      <c r="E8" s="17" t="s">
        <v>19</v>
      </c>
      <c r="F8" s="17"/>
      <c r="G8" s="4" t="s">
        <v>19</v>
      </c>
      <c r="H8" s="5" t="s">
        <v>19</v>
      </c>
      <c r="I8" s="5" t="s">
        <v>19</v>
      </c>
      <c r="J8" s="17" t="s">
        <v>23</v>
      </c>
      <c r="K8" s="17"/>
    </row>
    <row r="9" spans="1:24" ht="21.95" customHeight="1" x14ac:dyDescent="0.2">
      <c r="A9" s="22"/>
      <c r="B9" s="22"/>
      <c r="C9" s="4" t="s">
        <v>26</v>
      </c>
      <c r="D9" s="9" t="s">
        <v>25</v>
      </c>
      <c r="E9" s="17" t="s">
        <v>19</v>
      </c>
      <c r="F9" s="17"/>
      <c r="G9" s="4" t="s">
        <v>19</v>
      </c>
      <c r="H9" s="5" t="s">
        <v>19</v>
      </c>
      <c r="I9" s="5" t="s">
        <v>19</v>
      </c>
      <c r="J9" s="17" t="s">
        <v>23</v>
      </c>
      <c r="K9" s="17"/>
    </row>
    <row r="10" spans="1:24" ht="21.95" customHeight="1" x14ac:dyDescent="0.2">
      <c r="A10" s="22"/>
      <c r="B10" s="22"/>
      <c r="C10" s="7" t="s">
        <v>27</v>
      </c>
      <c r="D10" s="9" t="s">
        <v>25</v>
      </c>
      <c r="E10" s="17" t="s">
        <v>19</v>
      </c>
      <c r="F10" s="17"/>
      <c r="G10" s="4" t="s">
        <v>19</v>
      </c>
      <c r="H10" s="5" t="s">
        <v>19</v>
      </c>
      <c r="I10" s="5" t="s">
        <v>19</v>
      </c>
      <c r="J10" s="17" t="s">
        <v>23</v>
      </c>
      <c r="K10" s="17"/>
    </row>
    <row r="11" spans="1:24" ht="30" customHeight="1" x14ac:dyDescent="0.2">
      <c r="A11" s="22" t="s">
        <v>28</v>
      </c>
      <c r="B11" s="22"/>
      <c r="C11" s="21">
        <f>(G5-G10)/(E5-E10)</f>
        <v>0</v>
      </c>
      <c r="D11" s="21"/>
      <c r="E11" s="17" t="s">
        <v>29</v>
      </c>
      <c r="F11" s="17"/>
      <c r="G11" s="23" t="s">
        <v>30</v>
      </c>
      <c r="H11" s="23"/>
      <c r="I11" s="23"/>
      <c r="J11" s="23"/>
      <c r="K11" s="23"/>
    </row>
    <row r="12" spans="1:24" ht="84.95" customHeight="1" x14ac:dyDescent="0.25">
      <c r="A12" s="22" t="s">
        <v>31</v>
      </c>
      <c r="B12" s="22"/>
      <c r="C12" s="23" t="s">
        <v>126</v>
      </c>
      <c r="D12" s="23"/>
      <c r="E12" s="23"/>
      <c r="F12" s="23"/>
      <c r="G12" s="23"/>
      <c r="H12" s="23"/>
      <c r="I12" s="23"/>
      <c r="J12" s="23"/>
      <c r="K12" s="23"/>
      <c r="L12" s="13"/>
      <c r="M12" s="13"/>
      <c r="N12" s="13"/>
      <c r="O12" s="13"/>
      <c r="P12" s="13"/>
      <c r="Q12" s="13"/>
      <c r="R12" s="13"/>
      <c r="S12" s="13"/>
      <c r="T12" s="13"/>
      <c r="U12" s="13"/>
      <c r="V12" s="13"/>
      <c r="W12" s="13"/>
      <c r="X12" s="13"/>
    </row>
    <row r="13" spans="1:24" ht="27.95" customHeight="1" x14ac:dyDescent="0.25">
      <c r="A13" s="22" t="s">
        <v>33</v>
      </c>
      <c r="B13" s="22"/>
      <c r="C13" s="24" t="s">
        <v>127</v>
      </c>
      <c r="D13" s="24"/>
      <c r="E13" s="24"/>
      <c r="F13" s="5" t="s">
        <v>35</v>
      </c>
      <c r="G13" s="25" t="s">
        <v>128</v>
      </c>
      <c r="H13" s="25"/>
      <c r="I13" s="25"/>
      <c r="J13" s="25"/>
      <c r="K13" s="25"/>
      <c r="L13" s="13"/>
      <c r="M13" s="13"/>
      <c r="N13" s="13"/>
      <c r="O13" s="13"/>
      <c r="P13" s="13"/>
      <c r="Q13" s="13"/>
      <c r="R13" s="13"/>
      <c r="S13" s="13"/>
      <c r="T13" s="13"/>
      <c r="U13" s="13"/>
      <c r="V13" s="13"/>
      <c r="W13" s="13"/>
      <c r="X13" s="13"/>
    </row>
    <row r="14" spans="1:24" ht="27.95" customHeight="1" x14ac:dyDescent="0.25">
      <c r="A14" s="22" t="s">
        <v>37</v>
      </c>
      <c r="B14" s="22"/>
      <c r="C14" s="23" t="s">
        <v>129</v>
      </c>
      <c r="D14" s="23"/>
      <c r="E14" s="23"/>
      <c r="F14" s="23"/>
      <c r="G14" s="23"/>
      <c r="H14" s="23"/>
      <c r="I14" s="23"/>
      <c r="J14" s="23"/>
      <c r="K14" s="23"/>
      <c r="L14" s="13"/>
      <c r="M14" s="13"/>
      <c r="N14" s="13"/>
      <c r="O14" s="13"/>
      <c r="P14" s="13"/>
      <c r="Q14" s="13"/>
      <c r="R14" s="13"/>
      <c r="S14" s="13"/>
      <c r="T14" s="13"/>
      <c r="U14" s="13"/>
      <c r="V14" s="13"/>
      <c r="W14" s="13"/>
      <c r="X14" s="13"/>
    </row>
    <row r="15" spans="1:24" ht="27.95" customHeight="1" x14ac:dyDescent="0.25">
      <c r="A15" s="17" t="s">
        <v>39</v>
      </c>
      <c r="B15" s="17"/>
      <c r="C15" s="23" t="s">
        <v>130</v>
      </c>
      <c r="D15" s="23"/>
      <c r="E15" s="23"/>
      <c r="F15" s="23"/>
      <c r="G15" s="23"/>
      <c r="H15" s="23"/>
      <c r="I15" s="23"/>
      <c r="J15" s="23"/>
      <c r="K15" s="23"/>
      <c r="L15" s="13"/>
      <c r="M15" s="13"/>
      <c r="N15" s="13"/>
      <c r="O15" s="13"/>
      <c r="P15" s="13"/>
      <c r="Q15" s="13"/>
      <c r="R15" s="13"/>
      <c r="S15" s="13"/>
      <c r="T15" s="13"/>
      <c r="U15" s="13"/>
      <c r="V15" s="13"/>
      <c r="W15" s="13"/>
      <c r="X15" s="13"/>
    </row>
    <row r="16" spans="1:24" ht="27.95" customHeight="1" x14ac:dyDescent="0.25">
      <c r="A16" s="26" t="s">
        <v>41</v>
      </c>
      <c r="B16" s="26"/>
      <c r="C16" s="26"/>
      <c r="D16" s="27">
        <v>100</v>
      </c>
      <c r="E16" s="27"/>
      <c r="F16" s="10" t="s">
        <v>42</v>
      </c>
      <c r="G16" s="28">
        <f>IF(J5*10&gt;10,10,J5*10)</f>
        <v>10</v>
      </c>
      <c r="H16" s="28"/>
      <c r="I16" s="28"/>
      <c r="J16" s="28"/>
      <c r="K16" s="28"/>
      <c r="L16" s="13"/>
      <c r="M16" s="13"/>
      <c r="N16" s="13"/>
      <c r="O16" s="13"/>
      <c r="P16" s="13"/>
      <c r="Q16" s="13"/>
      <c r="R16" s="13"/>
      <c r="S16" s="13"/>
      <c r="T16" s="13"/>
      <c r="U16" s="13"/>
      <c r="V16" s="13"/>
      <c r="W16" s="13"/>
      <c r="X16" s="13"/>
    </row>
    <row r="17" spans="1:11" ht="30" customHeight="1" x14ac:dyDescent="0.2">
      <c r="A17" s="30" t="s">
        <v>43</v>
      </c>
      <c r="B17" s="6" t="s">
        <v>44</v>
      </c>
      <c r="C17" s="6" t="s">
        <v>45</v>
      </c>
      <c r="D17" s="19" t="s">
        <v>46</v>
      </c>
      <c r="E17" s="19"/>
      <c r="F17" s="6" t="s">
        <v>47</v>
      </c>
      <c r="G17" s="6" t="s">
        <v>48</v>
      </c>
      <c r="H17" s="6" t="s">
        <v>49</v>
      </c>
      <c r="I17" s="6" t="s">
        <v>50</v>
      </c>
      <c r="J17" s="6" t="s">
        <v>51</v>
      </c>
      <c r="K17" s="6" t="s">
        <v>52</v>
      </c>
    </row>
    <row r="18" spans="1:11" ht="15" customHeight="1" x14ac:dyDescent="0.2">
      <c r="A18" s="30"/>
      <c r="B18" s="30" t="s">
        <v>53</v>
      </c>
      <c r="C18" s="30" t="s">
        <v>54</v>
      </c>
      <c r="D18" s="29" t="s">
        <v>131</v>
      </c>
      <c r="E18" s="29"/>
      <c r="F18" s="11" t="s">
        <v>132</v>
      </c>
      <c r="G18" s="11" t="s">
        <v>133</v>
      </c>
      <c r="H18" s="11" t="s">
        <v>134</v>
      </c>
      <c r="I18" s="5" t="s">
        <v>133</v>
      </c>
      <c r="J18" s="15" t="s">
        <v>64</v>
      </c>
      <c r="K18" s="15" t="s">
        <v>30</v>
      </c>
    </row>
    <row r="19" spans="1:11" ht="15" customHeight="1" x14ac:dyDescent="0.2">
      <c r="A19" s="30"/>
      <c r="B19" s="30"/>
      <c r="C19" s="30"/>
      <c r="D19" s="29" t="s">
        <v>135</v>
      </c>
      <c r="E19" s="29"/>
      <c r="F19" s="11" t="s">
        <v>136</v>
      </c>
      <c r="G19" s="11" t="s">
        <v>133</v>
      </c>
      <c r="H19" s="11" t="s">
        <v>137</v>
      </c>
      <c r="I19" s="5" t="s">
        <v>133</v>
      </c>
      <c r="J19" s="15" t="s">
        <v>64</v>
      </c>
      <c r="K19" s="15" t="s">
        <v>30</v>
      </c>
    </row>
    <row r="20" spans="1:11" ht="15" customHeight="1" x14ac:dyDescent="0.2">
      <c r="A20" s="30"/>
      <c r="B20" s="30"/>
      <c r="C20" s="30"/>
      <c r="D20" s="29" t="s">
        <v>138</v>
      </c>
      <c r="E20" s="29"/>
      <c r="F20" s="11" t="s">
        <v>139</v>
      </c>
      <c r="G20" s="11" t="s">
        <v>133</v>
      </c>
      <c r="H20" s="11" t="s">
        <v>140</v>
      </c>
      <c r="I20" s="5" t="s">
        <v>133</v>
      </c>
      <c r="J20" s="15" t="s">
        <v>64</v>
      </c>
      <c r="K20" s="15" t="s">
        <v>30</v>
      </c>
    </row>
    <row r="21" spans="1:11" ht="15" customHeight="1" x14ac:dyDescent="0.2">
      <c r="A21" s="30"/>
      <c r="B21" s="30"/>
      <c r="C21" s="30"/>
      <c r="D21" s="29" t="s">
        <v>141</v>
      </c>
      <c r="E21" s="29"/>
      <c r="F21" s="11" t="s">
        <v>142</v>
      </c>
      <c r="G21" s="11" t="s">
        <v>133</v>
      </c>
      <c r="H21" s="11" t="s">
        <v>143</v>
      </c>
      <c r="I21" s="5" t="s">
        <v>133</v>
      </c>
      <c r="J21" s="15" t="s">
        <v>64</v>
      </c>
      <c r="K21" s="15" t="s">
        <v>30</v>
      </c>
    </row>
    <row r="22" spans="1:11" ht="15" customHeight="1" x14ac:dyDescent="0.2">
      <c r="A22" s="30"/>
      <c r="B22" s="30"/>
      <c r="C22" s="30" t="s">
        <v>89</v>
      </c>
      <c r="D22" s="29" t="s">
        <v>144</v>
      </c>
      <c r="E22" s="29"/>
      <c r="F22" s="12" t="s">
        <v>95</v>
      </c>
      <c r="G22" s="12" t="s">
        <v>145</v>
      </c>
      <c r="H22" s="12" t="s">
        <v>21</v>
      </c>
      <c r="I22" s="5" t="s">
        <v>145</v>
      </c>
      <c r="J22" s="15" t="s">
        <v>64</v>
      </c>
      <c r="K22" s="15" t="s">
        <v>30</v>
      </c>
    </row>
    <row r="23" spans="1:11" ht="15" customHeight="1" x14ac:dyDescent="0.2">
      <c r="A23" s="30"/>
      <c r="B23" s="30"/>
      <c r="C23" s="30"/>
      <c r="D23" s="29" t="s">
        <v>146</v>
      </c>
      <c r="E23" s="29"/>
      <c r="F23" s="11" t="s">
        <v>95</v>
      </c>
      <c r="G23" s="11" t="s">
        <v>147</v>
      </c>
      <c r="H23" s="11" t="s">
        <v>21</v>
      </c>
      <c r="I23" s="5" t="s">
        <v>147</v>
      </c>
      <c r="J23" s="15" t="s">
        <v>64</v>
      </c>
      <c r="K23" s="15" t="s">
        <v>30</v>
      </c>
    </row>
    <row r="24" spans="1:11" ht="15" customHeight="1" x14ac:dyDescent="0.2">
      <c r="A24" s="30"/>
      <c r="B24" s="30"/>
      <c r="C24" s="30"/>
      <c r="D24" s="29" t="s">
        <v>148</v>
      </c>
      <c r="E24" s="29"/>
      <c r="F24" s="11" t="s">
        <v>149</v>
      </c>
      <c r="G24" s="11" t="s">
        <v>147</v>
      </c>
      <c r="H24" s="11" t="s">
        <v>150</v>
      </c>
      <c r="I24" s="5" t="s">
        <v>147</v>
      </c>
      <c r="J24" s="15" t="s">
        <v>64</v>
      </c>
      <c r="K24" s="15" t="s">
        <v>30</v>
      </c>
    </row>
    <row r="25" spans="1:11" ht="15" customHeight="1" x14ac:dyDescent="0.2">
      <c r="A25" s="30"/>
      <c r="B25" s="30"/>
      <c r="C25" s="11" t="s">
        <v>102</v>
      </c>
      <c r="D25" s="29" t="s">
        <v>151</v>
      </c>
      <c r="E25" s="29"/>
      <c r="F25" s="12" t="s">
        <v>152</v>
      </c>
      <c r="G25" s="12" t="s">
        <v>105</v>
      </c>
      <c r="H25" s="12" t="s">
        <v>93</v>
      </c>
      <c r="I25" s="5" t="s">
        <v>105</v>
      </c>
      <c r="J25" s="15" t="s">
        <v>64</v>
      </c>
      <c r="K25" s="15" t="s">
        <v>30</v>
      </c>
    </row>
    <row r="26" spans="1:11" ht="15" customHeight="1" x14ac:dyDescent="0.2">
      <c r="A26" s="30"/>
      <c r="B26" s="30"/>
      <c r="C26" s="11" t="s">
        <v>106</v>
      </c>
      <c r="D26" s="29" t="s">
        <v>153</v>
      </c>
      <c r="E26" s="29"/>
      <c r="F26" s="12" t="s">
        <v>154</v>
      </c>
      <c r="G26" s="12" t="s">
        <v>105</v>
      </c>
      <c r="H26" s="12" t="s">
        <v>93</v>
      </c>
      <c r="I26" s="5" t="s">
        <v>105</v>
      </c>
      <c r="J26" s="15" t="s">
        <v>64</v>
      </c>
      <c r="K26" s="15" t="s">
        <v>30</v>
      </c>
    </row>
    <row r="27" spans="1:11" ht="15" customHeight="1" x14ac:dyDescent="0.2">
      <c r="A27" s="30"/>
      <c r="B27" s="30" t="s">
        <v>110</v>
      </c>
      <c r="C27" s="11" t="s">
        <v>155</v>
      </c>
      <c r="D27" s="29" t="s">
        <v>156</v>
      </c>
      <c r="E27" s="29"/>
      <c r="F27" s="11" t="s">
        <v>156</v>
      </c>
      <c r="G27" s="11" t="s">
        <v>85</v>
      </c>
      <c r="H27" s="11" t="s">
        <v>93</v>
      </c>
      <c r="I27" s="5" t="s">
        <v>85</v>
      </c>
      <c r="J27" s="15" t="s">
        <v>157</v>
      </c>
      <c r="K27" s="15" t="s">
        <v>30</v>
      </c>
    </row>
    <row r="28" spans="1:11" ht="15" customHeight="1" x14ac:dyDescent="0.2">
      <c r="A28" s="30"/>
      <c r="B28" s="30"/>
      <c r="C28" s="11" t="s">
        <v>111</v>
      </c>
      <c r="D28" s="29" t="s">
        <v>158</v>
      </c>
      <c r="E28" s="29"/>
      <c r="F28" s="12" t="s">
        <v>159</v>
      </c>
      <c r="G28" s="12" t="s">
        <v>105</v>
      </c>
      <c r="H28" s="12" t="s">
        <v>93</v>
      </c>
      <c r="I28" s="5" t="s">
        <v>105</v>
      </c>
      <c r="J28" s="15" t="s">
        <v>64</v>
      </c>
      <c r="K28" s="15" t="s">
        <v>30</v>
      </c>
    </row>
    <row r="29" spans="1:11" ht="15" customHeight="1" x14ac:dyDescent="0.2">
      <c r="A29" s="30"/>
      <c r="B29" s="30"/>
      <c r="C29" s="11" t="s">
        <v>160</v>
      </c>
      <c r="D29" s="29" t="s">
        <v>161</v>
      </c>
      <c r="E29" s="29"/>
      <c r="F29" s="12" t="s">
        <v>162</v>
      </c>
      <c r="G29" s="12" t="s">
        <v>163</v>
      </c>
      <c r="H29" s="12" t="s">
        <v>93</v>
      </c>
      <c r="I29" s="5" t="s">
        <v>163</v>
      </c>
      <c r="J29" s="15" t="s">
        <v>64</v>
      </c>
      <c r="K29" s="15" t="s">
        <v>30</v>
      </c>
    </row>
    <row r="30" spans="1:11" ht="15" customHeight="1" x14ac:dyDescent="0.2">
      <c r="A30" s="30"/>
      <c r="B30" s="30"/>
      <c r="C30" s="11" t="s">
        <v>115</v>
      </c>
      <c r="D30" s="29" t="s">
        <v>164</v>
      </c>
      <c r="E30" s="29"/>
      <c r="F30" s="12" t="s">
        <v>101</v>
      </c>
      <c r="G30" s="12" t="s">
        <v>105</v>
      </c>
      <c r="H30" s="12" t="s">
        <v>93</v>
      </c>
      <c r="I30" s="5" t="s">
        <v>105</v>
      </c>
      <c r="J30" s="15" t="s">
        <v>64</v>
      </c>
      <c r="K30" s="15" t="s">
        <v>30</v>
      </c>
    </row>
    <row r="31" spans="1:11" ht="15" customHeight="1" x14ac:dyDescent="0.2">
      <c r="A31" s="30"/>
      <c r="B31" s="11" t="s">
        <v>118</v>
      </c>
      <c r="C31" s="11" t="s">
        <v>119</v>
      </c>
      <c r="D31" s="29" t="s">
        <v>120</v>
      </c>
      <c r="E31" s="29"/>
      <c r="F31" s="11" t="s">
        <v>121</v>
      </c>
      <c r="G31" s="11" t="s">
        <v>105</v>
      </c>
      <c r="H31" s="11" t="s">
        <v>122</v>
      </c>
      <c r="I31" s="5" t="s">
        <v>105</v>
      </c>
      <c r="J31" s="15" t="s">
        <v>165</v>
      </c>
      <c r="K31" s="15" t="s">
        <v>30</v>
      </c>
    </row>
    <row r="32" spans="1:11" s="1" customFormat="1" ht="42" customHeight="1" x14ac:dyDescent="0.2">
      <c r="A32" s="2"/>
      <c r="B32" s="3"/>
      <c r="C32" s="3"/>
      <c r="D32" s="3"/>
      <c r="E32" s="3"/>
      <c r="F32" s="3"/>
      <c r="G32" s="3"/>
      <c r="H32" s="3"/>
      <c r="I32" s="3"/>
      <c r="J32" s="3"/>
      <c r="K32" s="3"/>
    </row>
    <row r="33" spans="1:11" s="1" customFormat="1" ht="42" customHeight="1" x14ac:dyDescent="0.2">
      <c r="A33" s="2"/>
      <c r="B33" s="3"/>
      <c r="C33" s="3"/>
      <c r="D33" s="3"/>
      <c r="E33" s="3"/>
      <c r="F33" s="3"/>
      <c r="G33" s="3"/>
      <c r="H33" s="3"/>
      <c r="I33" s="3"/>
      <c r="J33" s="3"/>
      <c r="K33" s="3"/>
    </row>
    <row r="34" spans="1:11" s="1" customFormat="1" ht="42" customHeight="1" x14ac:dyDescent="0.2">
      <c r="A34" s="2"/>
      <c r="B34" s="3"/>
      <c r="C34" s="3"/>
      <c r="D34" s="3"/>
      <c r="E34" s="3"/>
      <c r="F34" s="3"/>
      <c r="G34" s="3"/>
      <c r="H34" s="3"/>
      <c r="I34" s="3"/>
      <c r="J34" s="3"/>
      <c r="K34" s="3"/>
    </row>
    <row r="35" spans="1:11" s="1" customFormat="1" ht="42" customHeight="1" x14ac:dyDescent="0.2">
      <c r="A35" s="2"/>
      <c r="B35" s="3"/>
      <c r="C35" s="3"/>
      <c r="D35" s="3"/>
      <c r="E35" s="3"/>
      <c r="F35" s="3"/>
      <c r="G35" s="3"/>
      <c r="H35" s="3"/>
      <c r="I35" s="3"/>
      <c r="J35" s="3"/>
      <c r="K35" s="3"/>
    </row>
    <row r="36" spans="1:11" s="1" customFormat="1" ht="42" customHeight="1" x14ac:dyDescent="0.2">
      <c r="A36" s="2"/>
      <c r="B36" s="3"/>
      <c r="C36" s="3"/>
      <c r="D36" s="3"/>
      <c r="E36" s="3"/>
      <c r="F36" s="3"/>
      <c r="G36" s="3"/>
      <c r="H36" s="3"/>
      <c r="I36" s="3"/>
      <c r="J36" s="3"/>
      <c r="K36" s="3"/>
    </row>
    <row r="37" spans="1:11" s="1" customFormat="1" ht="42" customHeight="1" x14ac:dyDescent="0.2">
      <c r="A37" s="2"/>
      <c r="B37" s="3"/>
      <c r="C37" s="3"/>
      <c r="D37" s="3"/>
      <c r="E37" s="3"/>
      <c r="F37" s="3"/>
      <c r="G37" s="3"/>
      <c r="H37" s="3"/>
      <c r="I37" s="3"/>
      <c r="J37" s="3"/>
      <c r="K37" s="3"/>
    </row>
    <row r="38" spans="1:11" s="1" customFormat="1" ht="42" customHeight="1" x14ac:dyDescent="0.2">
      <c r="A38" s="2"/>
      <c r="B38" s="3"/>
      <c r="C38" s="3"/>
      <c r="D38" s="3"/>
      <c r="E38" s="3"/>
      <c r="F38" s="3"/>
      <c r="G38" s="3"/>
      <c r="H38" s="3"/>
      <c r="I38" s="3"/>
      <c r="J38" s="3"/>
      <c r="K38" s="3"/>
    </row>
    <row r="39" spans="1:11" s="1" customFormat="1" ht="42" customHeight="1" x14ac:dyDescent="0.2">
      <c r="A39" s="2"/>
      <c r="B39" s="3"/>
      <c r="C39" s="3"/>
      <c r="D39" s="3"/>
      <c r="E39" s="3"/>
      <c r="F39" s="3"/>
      <c r="G39" s="3"/>
      <c r="H39" s="3"/>
      <c r="I39" s="3"/>
      <c r="J39" s="3"/>
      <c r="K39" s="3"/>
    </row>
  </sheetData>
  <sheetProtection formatCells="0" insertHyperlinks="0" autoFilter="0"/>
  <mergeCells count="61">
    <mergeCell ref="A17:A31"/>
    <mergeCell ref="B18:B26"/>
    <mergeCell ref="B27:B30"/>
    <mergeCell ref="C6:C7"/>
    <mergeCell ref="C18:C21"/>
    <mergeCell ref="C22:C24"/>
    <mergeCell ref="A4:B10"/>
    <mergeCell ref="D27:E27"/>
    <mergeCell ref="D28:E28"/>
    <mergeCell ref="D29:E29"/>
    <mergeCell ref="D30:E30"/>
    <mergeCell ref="D31:E31"/>
    <mergeCell ref="D22:E22"/>
    <mergeCell ref="D23:E23"/>
    <mergeCell ref="D24:E24"/>
    <mergeCell ref="D25:E25"/>
    <mergeCell ref="D26:E26"/>
    <mergeCell ref="D17:E17"/>
    <mergeCell ref="D18:E18"/>
    <mergeCell ref="D19:E19"/>
    <mergeCell ref="D20:E20"/>
    <mergeCell ref="D21:E21"/>
    <mergeCell ref="A14:B14"/>
    <mergeCell ref="C14:K14"/>
    <mergeCell ref="A15:B15"/>
    <mergeCell ref="C15:K15"/>
    <mergeCell ref="A16:C16"/>
    <mergeCell ref="D16:E16"/>
    <mergeCell ref="G16:K16"/>
    <mergeCell ref="A12:B12"/>
    <mergeCell ref="C12:K12"/>
    <mergeCell ref="A13:B13"/>
    <mergeCell ref="C13:E13"/>
    <mergeCell ref="G13:K13"/>
    <mergeCell ref="E9:F9"/>
    <mergeCell ref="J9:K9"/>
    <mergeCell ref="E10:F10"/>
    <mergeCell ref="J10:K10"/>
    <mergeCell ref="A11:B11"/>
    <mergeCell ref="C11:D11"/>
    <mergeCell ref="E11:F11"/>
    <mergeCell ref="G11:K11"/>
    <mergeCell ref="E6:F6"/>
    <mergeCell ref="J6:K6"/>
    <mergeCell ref="E7:F7"/>
    <mergeCell ref="J7:K7"/>
    <mergeCell ref="E8:F8"/>
    <mergeCell ref="J8:K8"/>
    <mergeCell ref="C4:D4"/>
    <mergeCell ref="E4:F4"/>
    <mergeCell ref="J4:K4"/>
    <mergeCell ref="C5:D5"/>
    <mergeCell ref="E5:F5"/>
    <mergeCell ref="J5:K5"/>
    <mergeCell ref="A1:K1"/>
    <mergeCell ref="A2:B2"/>
    <mergeCell ref="C2:E2"/>
    <mergeCell ref="G2:K2"/>
    <mergeCell ref="A3:B3"/>
    <mergeCell ref="C3:E3"/>
    <mergeCell ref="G3:K3"/>
  </mergeCells>
  <phoneticPr fontId="11" type="noConversion"/>
  <pageMargins left="0.75" right="0.75" top="1" bottom="1" header="0.51180555555555596" footer="0.51180555555555596"/>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
  <sheetViews>
    <sheetView topLeftCell="A22" workbookViewId="0">
      <selection activeCell="K20" sqref="K20"/>
    </sheetView>
  </sheetViews>
  <sheetFormatPr defaultColWidth="7.44140625" defaultRowHeight="12.6" customHeight="1" x14ac:dyDescent="0.2"/>
  <cols>
    <col min="1" max="1" width="5.33203125" style="2" customWidth="1"/>
    <col min="2" max="2" width="11.6640625" style="3" customWidth="1"/>
    <col min="3" max="3" width="19.109375" style="3" customWidth="1"/>
    <col min="4" max="4" width="10.88671875" style="3" customWidth="1"/>
    <col min="5" max="5" width="12.5546875" style="3" customWidth="1"/>
    <col min="6" max="7" width="14.109375" style="3" customWidth="1"/>
    <col min="8" max="9" width="12.33203125" style="3" customWidth="1"/>
    <col min="10" max="10" width="12.109375" style="3" customWidth="1"/>
    <col min="11" max="11" width="15.33203125" style="3" customWidth="1"/>
    <col min="12" max="16384" width="7.44140625" style="3"/>
  </cols>
  <sheetData>
    <row r="1" spans="1:24" ht="33" customHeight="1" x14ac:dyDescent="0.25">
      <c r="A1" s="16" t="s">
        <v>0</v>
      </c>
      <c r="B1" s="16"/>
      <c r="C1" s="16"/>
      <c r="D1" s="16"/>
      <c r="E1" s="16"/>
      <c r="F1" s="16"/>
      <c r="G1" s="16"/>
      <c r="H1" s="16"/>
      <c r="I1" s="16"/>
      <c r="J1" s="16"/>
      <c r="K1" s="16"/>
      <c r="L1" s="13"/>
      <c r="M1" s="13"/>
      <c r="N1" s="13"/>
      <c r="O1" s="13"/>
      <c r="P1" s="13"/>
      <c r="Q1" s="13"/>
      <c r="R1" s="13"/>
      <c r="S1" s="13"/>
      <c r="T1" s="13"/>
      <c r="U1" s="13"/>
      <c r="V1" s="13"/>
      <c r="W1" s="13"/>
      <c r="X1" s="13"/>
    </row>
    <row r="2" spans="1:24" ht="21.95" customHeight="1" x14ac:dyDescent="0.25">
      <c r="A2" s="17" t="s">
        <v>1</v>
      </c>
      <c r="B2" s="17"/>
      <c r="C2" s="18" t="s">
        <v>166</v>
      </c>
      <c r="D2" s="18"/>
      <c r="E2" s="18"/>
      <c r="F2" s="4" t="s">
        <v>3</v>
      </c>
      <c r="G2" s="17" t="s">
        <v>167</v>
      </c>
      <c r="H2" s="17"/>
      <c r="I2" s="17"/>
      <c r="J2" s="17"/>
      <c r="K2" s="17"/>
      <c r="L2" s="14"/>
      <c r="M2" s="14"/>
      <c r="N2" s="14"/>
      <c r="O2" s="14"/>
      <c r="P2" s="14"/>
      <c r="Q2" s="14"/>
      <c r="R2" s="14"/>
      <c r="S2" s="14"/>
      <c r="T2" s="13"/>
      <c r="U2" s="13"/>
      <c r="V2" s="13"/>
      <c r="W2" s="13"/>
      <c r="X2" s="13"/>
    </row>
    <row r="3" spans="1:24" ht="21.95" customHeight="1" x14ac:dyDescent="0.25">
      <c r="A3" s="17" t="s">
        <v>5</v>
      </c>
      <c r="B3" s="17"/>
      <c r="C3" s="17" t="s">
        <v>6</v>
      </c>
      <c r="D3" s="17"/>
      <c r="E3" s="17"/>
      <c r="F3" s="4" t="s">
        <v>7</v>
      </c>
      <c r="G3" s="17" t="s">
        <v>8</v>
      </c>
      <c r="H3" s="17"/>
      <c r="I3" s="17"/>
      <c r="J3" s="17"/>
      <c r="K3" s="17"/>
      <c r="L3" s="14"/>
      <c r="M3" s="14"/>
      <c r="N3" s="14"/>
      <c r="O3" s="14"/>
      <c r="P3" s="14"/>
      <c r="Q3" s="14"/>
      <c r="R3" s="14"/>
      <c r="S3" s="14"/>
      <c r="T3" s="13"/>
      <c r="U3" s="13"/>
      <c r="V3" s="13"/>
      <c r="W3" s="13"/>
      <c r="X3" s="13"/>
    </row>
    <row r="4" spans="1:24" ht="21.95" customHeight="1" x14ac:dyDescent="0.25">
      <c r="A4" s="22" t="s">
        <v>9</v>
      </c>
      <c r="B4" s="22"/>
      <c r="C4" s="19" t="s">
        <v>10</v>
      </c>
      <c r="D4" s="19"/>
      <c r="E4" s="19" t="s">
        <v>11</v>
      </c>
      <c r="F4" s="19"/>
      <c r="G4" s="6" t="s">
        <v>12</v>
      </c>
      <c r="H4" s="6" t="s">
        <v>13</v>
      </c>
      <c r="I4" s="6" t="s">
        <v>14</v>
      </c>
      <c r="J4" s="19" t="s">
        <v>15</v>
      </c>
      <c r="K4" s="19"/>
      <c r="L4" s="14"/>
      <c r="M4" s="14"/>
      <c r="N4" s="14"/>
      <c r="O4" s="14"/>
      <c r="P4" s="14"/>
      <c r="Q4" s="14"/>
      <c r="R4" s="14"/>
      <c r="S4" s="14"/>
      <c r="T4" s="13"/>
      <c r="U4" s="13"/>
      <c r="V4" s="13"/>
      <c r="W4" s="13"/>
      <c r="X4" s="13"/>
    </row>
    <row r="5" spans="1:24" ht="21.95" customHeight="1" x14ac:dyDescent="0.2">
      <c r="A5" s="22"/>
      <c r="B5" s="22"/>
      <c r="C5" s="20" t="s">
        <v>16</v>
      </c>
      <c r="D5" s="20"/>
      <c r="E5" s="17">
        <f t="shared" ref="E5:I5" si="0">E6+E7+E8+E9+E10</f>
        <v>282.36</v>
      </c>
      <c r="F5" s="17"/>
      <c r="G5" s="4">
        <f t="shared" si="0"/>
        <v>0</v>
      </c>
      <c r="H5" s="5">
        <f t="shared" si="0"/>
        <v>282.36</v>
      </c>
      <c r="I5" s="5">
        <f t="shared" si="0"/>
        <v>282.36</v>
      </c>
      <c r="J5" s="21">
        <f>I5/H5</f>
        <v>1</v>
      </c>
      <c r="K5" s="21"/>
    </row>
    <row r="6" spans="1:24" ht="21.95" customHeight="1" x14ac:dyDescent="0.2">
      <c r="A6" s="22"/>
      <c r="B6" s="22"/>
      <c r="C6" s="23" t="s">
        <v>17</v>
      </c>
      <c r="D6" s="8" t="s">
        <v>18</v>
      </c>
      <c r="E6" s="17" t="s">
        <v>19</v>
      </c>
      <c r="F6" s="17"/>
      <c r="G6" s="4" t="s">
        <v>19</v>
      </c>
      <c r="H6" s="5" t="s">
        <v>19</v>
      </c>
      <c r="I6" s="5" t="s">
        <v>19</v>
      </c>
      <c r="J6" s="17" t="s">
        <v>23</v>
      </c>
      <c r="K6" s="17"/>
    </row>
    <row r="7" spans="1:24" ht="21.95" customHeight="1" x14ac:dyDescent="0.2">
      <c r="A7" s="22"/>
      <c r="B7" s="22"/>
      <c r="C7" s="23"/>
      <c r="D7" s="8" t="s">
        <v>22</v>
      </c>
      <c r="E7" s="17" t="s">
        <v>168</v>
      </c>
      <c r="F7" s="17"/>
      <c r="G7" s="4" t="s">
        <v>19</v>
      </c>
      <c r="H7" s="5" t="s">
        <v>168</v>
      </c>
      <c r="I7" s="5" t="s">
        <v>168</v>
      </c>
      <c r="J7" s="17" t="s">
        <v>21</v>
      </c>
      <c r="K7" s="17"/>
    </row>
    <row r="8" spans="1:24" ht="21.95" customHeight="1" x14ac:dyDescent="0.2">
      <c r="A8" s="22"/>
      <c r="B8" s="22"/>
      <c r="C8" s="4" t="s">
        <v>24</v>
      </c>
      <c r="D8" s="9" t="s">
        <v>25</v>
      </c>
      <c r="E8" s="17" t="s">
        <v>19</v>
      </c>
      <c r="F8" s="17"/>
      <c r="G8" s="4" t="s">
        <v>19</v>
      </c>
      <c r="H8" s="5" t="s">
        <v>19</v>
      </c>
      <c r="I8" s="5" t="s">
        <v>19</v>
      </c>
      <c r="J8" s="17" t="s">
        <v>23</v>
      </c>
      <c r="K8" s="17"/>
    </row>
    <row r="9" spans="1:24" ht="21.95" customHeight="1" x14ac:dyDescent="0.2">
      <c r="A9" s="22"/>
      <c r="B9" s="22"/>
      <c r="C9" s="4" t="s">
        <v>26</v>
      </c>
      <c r="D9" s="9" t="s">
        <v>25</v>
      </c>
      <c r="E9" s="17" t="s">
        <v>19</v>
      </c>
      <c r="F9" s="17"/>
      <c r="G9" s="4" t="s">
        <v>19</v>
      </c>
      <c r="H9" s="5" t="s">
        <v>19</v>
      </c>
      <c r="I9" s="5" t="s">
        <v>19</v>
      </c>
      <c r="J9" s="17" t="s">
        <v>23</v>
      </c>
      <c r="K9" s="17"/>
    </row>
    <row r="10" spans="1:24" ht="21.95" customHeight="1" x14ac:dyDescent="0.2">
      <c r="A10" s="22"/>
      <c r="B10" s="22"/>
      <c r="C10" s="7" t="s">
        <v>27</v>
      </c>
      <c r="D10" s="9" t="s">
        <v>25</v>
      </c>
      <c r="E10" s="17" t="s">
        <v>169</v>
      </c>
      <c r="F10" s="17"/>
      <c r="G10" s="4" t="s">
        <v>19</v>
      </c>
      <c r="H10" s="5" t="s">
        <v>169</v>
      </c>
      <c r="I10" s="5" t="s">
        <v>169</v>
      </c>
      <c r="J10" s="17" t="s">
        <v>170</v>
      </c>
      <c r="K10" s="17"/>
    </row>
    <row r="11" spans="1:24" ht="30" customHeight="1" x14ac:dyDescent="0.2">
      <c r="A11" s="22" t="s">
        <v>28</v>
      </c>
      <c r="B11" s="22"/>
      <c r="C11" s="21">
        <f>(G5-G10)/(E5-E10)</f>
        <v>0</v>
      </c>
      <c r="D11" s="21"/>
      <c r="E11" s="17" t="s">
        <v>29</v>
      </c>
      <c r="F11" s="17"/>
      <c r="G11" s="23" t="s">
        <v>30</v>
      </c>
      <c r="H11" s="23"/>
      <c r="I11" s="23"/>
      <c r="J11" s="23"/>
      <c r="K11" s="23"/>
    </row>
    <row r="12" spans="1:24" ht="84.95" customHeight="1" x14ac:dyDescent="0.25">
      <c r="A12" s="22" t="s">
        <v>31</v>
      </c>
      <c r="B12" s="22"/>
      <c r="C12" s="23" t="s">
        <v>171</v>
      </c>
      <c r="D12" s="23"/>
      <c r="E12" s="23"/>
      <c r="F12" s="23"/>
      <c r="G12" s="23"/>
      <c r="H12" s="23"/>
      <c r="I12" s="23"/>
      <c r="J12" s="23"/>
      <c r="K12" s="23"/>
      <c r="L12" s="13"/>
      <c r="M12" s="13"/>
      <c r="N12" s="13"/>
      <c r="O12" s="13"/>
      <c r="P12" s="13"/>
      <c r="Q12" s="13"/>
      <c r="R12" s="13"/>
      <c r="S12" s="13"/>
      <c r="T12" s="13"/>
      <c r="U12" s="13"/>
      <c r="V12" s="13"/>
      <c r="W12" s="13"/>
      <c r="X12" s="13"/>
    </row>
    <row r="13" spans="1:24" ht="27.95" customHeight="1" x14ac:dyDescent="0.25">
      <c r="A13" s="22" t="s">
        <v>33</v>
      </c>
      <c r="B13" s="22"/>
      <c r="C13" s="24" t="s">
        <v>127</v>
      </c>
      <c r="D13" s="24"/>
      <c r="E13" s="24"/>
      <c r="F13" s="5" t="s">
        <v>35</v>
      </c>
      <c r="G13" s="25" t="s">
        <v>128</v>
      </c>
      <c r="H13" s="25"/>
      <c r="I13" s="25"/>
      <c r="J13" s="25"/>
      <c r="K13" s="25"/>
      <c r="L13" s="13"/>
      <c r="M13" s="13"/>
      <c r="N13" s="13"/>
      <c r="O13" s="13"/>
      <c r="P13" s="13"/>
      <c r="Q13" s="13"/>
      <c r="R13" s="13"/>
      <c r="S13" s="13"/>
      <c r="T13" s="13"/>
      <c r="U13" s="13"/>
      <c r="V13" s="13"/>
      <c r="W13" s="13"/>
      <c r="X13" s="13"/>
    </row>
    <row r="14" spans="1:24" ht="27.95" customHeight="1" x14ac:dyDescent="0.25">
      <c r="A14" s="22" t="s">
        <v>37</v>
      </c>
      <c r="B14" s="22"/>
      <c r="C14" s="23" t="s">
        <v>172</v>
      </c>
      <c r="D14" s="23"/>
      <c r="E14" s="23"/>
      <c r="F14" s="23"/>
      <c r="G14" s="23"/>
      <c r="H14" s="23"/>
      <c r="I14" s="23"/>
      <c r="J14" s="23"/>
      <c r="K14" s="23"/>
      <c r="L14" s="13"/>
      <c r="M14" s="13"/>
      <c r="N14" s="13"/>
      <c r="O14" s="13"/>
      <c r="P14" s="13"/>
      <c r="Q14" s="13"/>
      <c r="R14" s="13"/>
      <c r="S14" s="13"/>
      <c r="T14" s="13"/>
      <c r="U14" s="13"/>
      <c r="V14" s="13"/>
      <c r="W14" s="13"/>
      <c r="X14" s="13"/>
    </row>
    <row r="15" spans="1:24" ht="27.95" customHeight="1" x14ac:dyDescent="0.25">
      <c r="A15" s="17" t="s">
        <v>39</v>
      </c>
      <c r="B15" s="17"/>
      <c r="C15" s="23" t="s">
        <v>173</v>
      </c>
      <c r="D15" s="23"/>
      <c r="E15" s="23"/>
      <c r="F15" s="23"/>
      <c r="G15" s="23"/>
      <c r="H15" s="23"/>
      <c r="I15" s="23"/>
      <c r="J15" s="23"/>
      <c r="K15" s="23"/>
      <c r="L15" s="13"/>
      <c r="M15" s="13"/>
      <c r="N15" s="13"/>
      <c r="O15" s="13"/>
      <c r="P15" s="13"/>
      <c r="Q15" s="13"/>
      <c r="R15" s="13"/>
      <c r="S15" s="13"/>
      <c r="T15" s="13"/>
      <c r="U15" s="13"/>
      <c r="V15" s="13"/>
      <c r="W15" s="13"/>
      <c r="X15" s="13"/>
    </row>
    <row r="16" spans="1:24" ht="27.95" customHeight="1" x14ac:dyDescent="0.25">
      <c r="A16" s="26" t="s">
        <v>41</v>
      </c>
      <c r="B16" s="26"/>
      <c r="C16" s="26"/>
      <c r="D16" s="27">
        <v>99.7</v>
      </c>
      <c r="E16" s="27"/>
      <c r="F16" s="10" t="s">
        <v>42</v>
      </c>
      <c r="G16" s="28">
        <f>IF(J5*10&gt;10,10,J5*10)</f>
        <v>10</v>
      </c>
      <c r="H16" s="28"/>
      <c r="I16" s="28"/>
      <c r="J16" s="28"/>
      <c r="K16" s="28"/>
      <c r="L16" s="13"/>
      <c r="M16" s="13"/>
      <c r="N16" s="13"/>
      <c r="O16" s="13"/>
      <c r="P16" s="13"/>
      <c r="Q16" s="13"/>
      <c r="R16" s="13"/>
      <c r="S16" s="13"/>
      <c r="T16" s="13"/>
      <c r="U16" s="13"/>
      <c r="V16" s="13"/>
      <c r="W16" s="13"/>
      <c r="X16" s="13"/>
    </row>
    <row r="17" spans="1:11" ht="30" customHeight="1" x14ac:dyDescent="0.2">
      <c r="A17" s="30" t="s">
        <v>43</v>
      </c>
      <c r="B17" s="6" t="s">
        <v>44</v>
      </c>
      <c r="C17" s="6" t="s">
        <v>45</v>
      </c>
      <c r="D17" s="19" t="s">
        <v>46</v>
      </c>
      <c r="E17" s="19"/>
      <c r="F17" s="6" t="s">
        <v>47</v>
      </c>
      <c r="G17" s="6" t="s">
        <v>48</v>
      </c>
      <c r="H17" s="6" t="s">
        <v>49</v>
      </c>
      <c r="I17" s="6" t="s">
        <v>50</v>
      </c>
      <c r="J17" s="6" t="s">
        <v>51</v>
      </c>
      <c r="K17" s="6" t="s">
        <v>52</v>
      </c>
    </row>
    <row r="18" spans="1:11" ht="15" customHeight="1" x14ac:dyDescent="0.2">
      <c r="A18" s="30"/>
      <c r="B18" s="30" t="s">
        <v>53</v>
      </c>
      <c r="C18" s="30" t="s">
        <v>54</v>
      </c>
      <c r="D18" s="29" t="s">
        <v>174</v>
      </c>
      <c r="E18" s="29"/>
      <c r="F18" s="11" t="s">
        <v>175</v>
      </c>
      <c r="G18" s="11" t="s">
        <v>176</v>
      </c>
      <c r="H18" s="11" t="s">
        <v>177</v>
      </c>
      <c r="I18" s="5" t="s">
        <v>176</v>
      </c>
      <c r="J18" s="15" t="s">
        <v>178</v>
      </c>
      <c r="K18" s="15" t="s">
        <v>60</v>
      </c>
    </row>
    <row r="19" spans="1:11" ht="15" customHeight="1" x14ac:dyDescent="0.2">
      <c r="A19" s="30"/>
      <c r="B19" s="30"/>
      <c r="C19" s="30"/>
      <c r="D19" s="29" t="s">
        <v>179</v>
      </c>
      <c r="E19" s="29"/>
      <c r="F19" s="11" t="s">
        <v>180</v>
      </c>
      <c r="G19" s="11" t="s">
        <v>181</v>
      </c>
      <c r="H19" s="11" t="s">
        <v>182</v>
      </c>
      <c r="I19" s="5" t="s">
        <v>181</v>
      </c>
      <c r="J19" s="15" t="s">
        <v>60</v>
      </c>
      <c r="K19" s="15" t="s">
        <v>60</v>
      </c>
    </row>
    <row r="20" spans="1:11" ht="15" customHeight="1" x14ac:dyDescent="0.2">
      <c r="A20" s="30"/>
      <c r="B20" s="30"/>
      <c r="C20" s="30"/>
      <c r="D20" s="29" t="s">
        <v>183</v>
      </c>
      <c r="E20" s="29"/>
      <c r="F20" s="11" t="s">
        <v>184</v>
      </c>
      <c r="G20" s="11" t="s">
        <v>181</v>
      </c>
      <c r="H20" s="11" t="s">
        <v>185</v>
      </c>
      <c r="I20" s="5" t="s">
        <v>186</v>
      </c>
      <c r="J20" s="15" t="s">
        <v>187</v>
      </c>
      <c r="K20" s="15" t="s">
        <v>187</v>
      </c>
    </row>
    <row r="21" spans="1:11" ht="15" customHeight="1" x14ac:dyDescent="0.2">
      <c r="A21" s="30"/>
      <c r="B21" s="30"/>
      <c r="C21" s="30"/>
      <c r="D21" s="29" t="s">
        <v>188</v>
      </c>
      <c r="E21" s="29"/>
      <c r="F21" s="11" t="s">
        <v>189</v>
      </c>
      <c r="G21" s="11" t="s">
        <v>181</v>
      </c>
      <c r="H21" s="11" t="s">
        <v>105</v>
      </c>
      <c r="I21" s="5" t="s">
        <v>181</v>
      </c>
      <c r="J21" s="15" t="s">
        <v>64</v>
      </c>
      <c r="K21" s="15" t="s">
        <v>30</v>
      </c>
    </row>
    <row r="22" spans="1:11" ht="15" customHeight="1" x14ac:dyDescent="0.2">
      <c r="A22" s="30"/>
      <c r="B22" s="30"/>
      <c r="C22" s="30"/>
      <c r="D22" s="29" t="s">
        <v>190</v>
      </c>
      <c r="E22" s="29"/>
      <c r="F22" s="11" t="s">
        <v>191</v>
      </c>
      <c r="G22" s="11" t="s">
        <v>181</v>
      </c>
      <c r="H22" s="11" t="s">
        <v>192</v>
      </c>
      <c r="I22" s="5" t="s">
        <v>181</v>
      </c>
      <c r="J22" s="15" t="s">
        <v>64</v>
      </c>
      <c r="K22" s="15" t="s">
        <v>30</v>
      </c>
    </row>
    <row r="23" spans="1:11" ht="15" customHeight="1" x14ac:dyDescent="0.2">
      <c r="A23" s="30"/>
      <c r="B23" s="30"/>
      <c r="C23" s="30"/>
      <c r="D23" s="29" t="s">
        <v>193</v>
      </c>
      <c r="E23" s="29"/>
      <c r="F23" s="11" t="s">
        <v>194</v>
      </c>
      <c r="G23" s="11" t="s">
        <v>181</v>
      </c>
      <c r="H23" s="11" t="s">
        <v>105</v>
      </c>
      <c r="I23" s="5" t="s">
        <v>181</v>
      </c>
      <c r="J23" s="15" t="s">
        <v>195</v>
      </c>
      <c r="K23" s="15" t="s">
        <v>30</v>
      </c>
    </row>
    <row r="24" spans="1:11" ht="15" customHeight="1" x14ac:dyDescent="0.2">
      <c r="A24" s="30"/>
      <c r="B24" s="30"/>
      <c r="C24" s="30"/>
      <c r="D24" s="29" t="s">
        <v>196</v>
      </c>
      <c r="E24" s="29"/>
      <c r="F24" s="11" t="s">
        <v>197</v>
      </c>
      <c r="G24" s="11" t="s">
        <v>181</v>
      </c>
      <c r="H24" s="11" t="s">
        <v>57</v>
      </c>
      <c r="I24" s="5" t="s">
        <v>181</v>
      </c>
      <c r="J24" s="15" t="s">
        <v>64</v>
      </c>
      <c r="K24" s="15" t="s">
        <v>30</v>
      </c>
    </row>
    <row r="25" spans="1:11" ht="15" customHeight="1" x14ac:dyDescent="0.2">
      <c r="A25" s="30"/>
      <c r="B25" s="30"/>
      <c r="C25" s="30"/>
      <c r="D25" s="29" t="s">
        <v>198</v>
      </c>
      <c r="E25" s="29"/>
      <c r="F25" s="11" t="s">
        <v>199</v>
      </c>
      <c r="G25" s="11" t="s">
        <v>181</v>
      </c>
      <c r="H25" s="11" t="s">
        <v>200</v>
      </c>
      <c r="I25" s="5" t="s">
        <v>181</v>
      </c>
      <c r="J25" s="15" t="s">
        <v>60</v>
      </c>
      <c r="K25" s="15" t="s">
        <v>60</v>
      </c>
    </row>
    <row r="26" spans="1:11" ht="15" customHeight="1" x14ac:dyDescent="0.2">
      <c r="A26" s="30"/>
      <c r="B26" s="30"/>
      <c r="C26" s="30"/>
      <c r="D26" s="29" t="s">
        <v>201</v>
      </c>
      <c r="E26" s="29"/>
      <c r="F26" s="11" t="s">
        <v>202</v>
      </c>
      <c r="G26" s="11" t="s">
        <v>181</v>
      </c>
      <c r="H26" s="11" t="s">
        <v>203</v>
      </c>
      <c r="I26" s="5" t="s">
        <v>181</v>
      </c>
      <c r="J26" s="15" t="s">
        <v>64</v>
      </c>
      <c r="K26" s="15" t="s">
        <v>30</v>
      </c>
    </row>
    <row r="27" spans="1:11" ht="15" customHeight="1" x14ac:dyDescent="0.2">
      <c r="A27" s="30"/>
      <c r="B27" s="30"/>
      <c r="C27" s="30" t="s">
        <v>89</v>
      </c>
      <c r="D27" s="29" t="s">
        <v>204</v>
      </c>
      <c r="E27" s="29"/>
      <c r="F27" s="12" t="s">
        <v>205</v>
      </c>
      <c r="G27" s="12" t="s">
        <v>206</v>
      </c>
      <c r="H27" s="12" t="s">
        <v>21</v>
      </c>
      <c r="I27" s="5" t="s">
        <v>206</v>
      </c>
      <c r="J27" s="15" t="s">
        <v>64</v>
      </c>
      <c r="K27" s="15" t="s">
        <v>30</v>
      </c>
    </row>
    <row r="28" spans="1:11" ht="15" customHeight="1" x14ac:dyDescent="0.2">
      <c r="A28" s="30"/>
      <c r="B28" s="30"/>
      <c r="C28" s="30"/>
      <c r="D28" s="29" t="s">
        <v>207</v>
      </c>
      <c r="E28" s="29"/>
      <c r="F28" s="11" t="s">
        <v>208</v>
      </c>
      <c r="G28" s="11" t="s">
        <v>206</v>
      </c>
      <c r="H28" s="11" t="s">
        <v>21</v>
      </c>
      <c r="I28" s="5" t="s">
        <v>206</v>
      </c>
      <c r="J28" s="15" t="s">
        <v>64</v>
      </c>
      <c r="K28" s="15" t="s">
        <v>30</v>
      </c>
    </row>
    <row r="29" spans="1:11" ht="15" customHeight="1" x14ac:dyDescent="0.2">
      <c r="A29" s="30"/>
      <c r="B29" s="30"/>
      <c r="C29" s="30"/>
      <c r="D29" s="29" t="s">
        <v>209</v>
      </c>
      <c r="E29" s="29"/>
      <c r="F29" s="11" t="s">
        <v>210</v>
      </c>
      <c r="G29" s="11" t="s">
        <v>206</v>
      </c>
      <c r="H29" s="11" t="s">
        <v>21</v>
      </c>
      <c r="I29" s="5" t="s">
        <v>206</v>
      </c>
      <c r="J29" s="15" t="s">
        <v>64</v>
      </c>
      <c r="K29" s="15" t="s">
        <v>30</v>
      </c>
    </row>
    <row r="30" spans="1:11" ht="15" customHeight="1" x14ac:dyDescent="0.2">
      <c r="A30" s="30"/>
      <c r="B30" s="30"/>
      <c r="C30" s="30"/>
      <c r="D30" s="29" t="s">
        <v>211</v>
      </c>
      <c r="E30" s="29"/>
      <c r="F30" s="11" t="s">
        <v>212</v>
      </c>
      <c r="G30" s="11" t="s">
        <v>206</v>
      </c>
      <c r="H30" s="11" t="s">
        <v>213</v>
      </c>
      <c r="I30" s="5" t="s">
        <v>206</v>
      </c>
      <c r="J30" s="15" t="s">
        <v>214</v>
      </c>
      <c r="K30" s="15" t="s">
        <v>30</v>
      </c>
    </row>
    <row r="31" spans="1:11" ht="15" customHeight="1" x14ac:dyDescent="0.2">
      <c r="A31" s="30"/>
      <c r="B31" s="30"/>
      <c r="C31" s="30"/>
      <c r="D31" s="29" t="s">
        <v>215</v>
      </c>
      <c r="E31" s="29"/>
      <c r="F31" s="11" t="s">
        <v>208</v>
      </c>
      <c r="G31" s="11" t="s">
        <v>206</v>
      </c>
      <c r="H31" s="11" t="s">
        <v>21</v>
      </c>
      <c r="I31" s="5" t="s">
        <v>206</v>
      </c>
      <c r="J31" s="15" t="s">
        <v>64</v>
      </c>
      <c r="K31" s="15" t="s">
        <v>30</v>
      </c>
    </row>
    <row r="32" spans="1:11" ht="15" customHeight="1" x14ac:dyDescent="0.2">
      <c r="A32" s="30"/>
      <c r="B32" s="30"/>
      <c r="C32" s="30"/>
      <c r="D32" s="29" t="s">
        <v>216</v>
      </c>
      <c r="E32" s="29"/>
      <c r="F32" s="11" t="s">
        <v>217</v>
      </c>
      <c r="G32" s="11" t="s">
        <v>218</v>
      </c>
      <c r="H32" s="11" t="s">
        <v>219</v>
      </c>
      <c r="I32" s="5" t="s">
        <v>218</v>
      </c>
      <c r="J32" s="15" t="s">
        <v>60</v>
      </c>
      <c r="K32" s="15" t="s">
        <v>60</v>
      </c>
    </row>
    <row r="33" spans="1:11" ht="15" customHeight="1" x14ac:dyDescent="0.2">
      <c r="A33" s="30"/>
      <c r="B33" s="30"/>
      <c r="C33" s="30"/>
      <c r="D33" s="29" t="s">
        <v>220</v>
      </c>
      <c r="E33" s="29"/>
      <c r="F33" s="11" t="s">
        <v>210</v>
      </c>
      <c r="G33" s="11" t="s">
        <v>206</v>
      </c>
      <c r="H33" s="11" t="s">
        <v>21</v>
      </c>
      <c r="I33" s="5" t="s">
        <v>206</v>
      </c>
      <c r="J33" s="15" t="s">
        <v>64</v>
      </c>
      <c r="K33" s="15" t="s">
        <v>30</v>
      </c>
    </row>
    <row r="34" spans="1:11" ht="15" customHeight="1" x14ac:dyDescent="0.2">
      <c r="A34" s="30"/>
      <c r="B34" s="30"/>
      <c r="C34" s="30"/>
      <c r="D34" s="29" t="s">
        <v>221</v>
      </c>
      <c r="E34" s="29"/>
      <c r="F34" s="11" t="s">
        <v>95</v>
      </c>
      <c r="G34" s="11" t="s">
        <v>206</v>
      </c>
      <c r="H34" s="11" t="s">
        <v>21</v>
      </c>
      <c r="I34" s="5" t="s">
        <v>206</v>
      </c>
      <c r="J34" s="15" t="s">
        <v>64</v>
      </c>
      <c r="K34" s="15" t="s">
        <v>30</v>
      </c>
    </row>
    <row r="35" spans="1:11" ht="15" customHeight="1" x14ac:dyDescent="0.2">
      <c r="A35" s="30"/>
      <c r="B35" s="30"/>
      <c r="C35" s="30"/>
      <c r="D35" s="29" t="s">
        <v>222</v>
      </c>
      <c r="E35" s="29"/>
      <c r="F35" s="11" t="s">
        <v>121</v>
      </c>
      <c r="G35" s="11" t="s">
        <v>206</v>
      </c>
      <c r="H35" s="11" t="s">
        <v>21</v>
      </c>
      <c r="I35" s="5" t="s">
        <v>206</v>
      </c>
      <c r="J35" s="15" t="s">
        <v>64</v>
      </c>
      <c r="K35" s="15" t="s">
        <v>30</v>
      </c>
    </row>
    <row r="36" spans="1:11" ht="15" customHeight="1" x14ac:dyDescent="0.2">
      <c r="A36" s="30"/>
      <c r="B36" s="30"/>
      <c r="C36" s="11" t="s">
        <v>102</v>
      </c>
      <c r="D36" s="29" t="s">
        <v>223</v>
      </c>
      <c r="E36" s="29"/>
      <c r="F36" s="12" t="s">
        <v>224</v>
      </c>
      <c r="G36" s="12" t="s">
        <v>105</v>
      </c>
      <c r="H36" s="12" t="s">
        <v>93</v>
      </c>
      <c r="I36" s="5" t="s">
        <v>105</v>
      </c>
      <c r="J36" s="15" t="s">
        <v>64</v>
      </c>
      <c r="K36" s="15" t="s">
        <v>30</v>
      </c>
    </row>
    <row r="37" spans="1:11" ht="15" customHeight="1" x14ac:dyDescent="0.2">
      <c r="A37" s="30"/>
      <c r="B37" s="30"/>
      <c r="C37" s="11" t="s">
        <v>106</v>
      </c>
      <c r="D37" s="29" t="s">
        <v>225</v>
      </c>
      <c r="E37" s="29"/>
      <c r="F37" s="12" t="s">
        <v>226</v>
      </c>
      <c r="G37" s="12" t="s">
        <v>105</v>
      </c>
      <c r="H37" s="12" t="s">
        <v>227</v>
      </c>
      <c r="I37" s="5" t="s">
        <v>105</v>
      </c>
      <c r="J37" s="15" t="s">
        <v>228</v>
      </c>
      <c r="K37" s="15" t="s">
        <v>228</v>
      </c>
    </row>
    <row r="38" spans="1:11" ht="15" customHeight="1" x14ac:dyDescent="0.2">
      <c r="A38" s="30"/>
      <c r="B38" s="30" t="s">
        <v>110</v>
      </c>
      <c r="C38" s="11" t="s">
        <v>111</v>
      </c>
      <c r="D38" s="29" t="s">
        <v>229</v>
      </c>
      <c r="E38" s="29"/>
      <c r="F38" s="11" t="s">
        <v>230</v>
      </c>
      <c r="G38" s="11" t="s">
        <v>113</v>
      </c>
      <c r="H38" s="11" t="s">
        <v>93</v>
      </c>
      <c r="I38" s="5" t="s">
        <v>113</v>
      </c>
      <c r="J38" s="15" t="s">
        <v>64</v>
      </c>
      <c r="K38" s="15" t="s">
        <v>30</v>
      </c>
    </row>
    <row r="39" spans="1:11" ht="15" customHeight="1" x14ac:dyDescent="0.2">
      <c r="A39" s="30"/>
      <c r="B39" s="30"/>
      <c r="C39" s="11" t="s">
        <v>115</v>
      </c>
      <c r="D39" s="29" t="s">
        <v>231</v>
      </c>
      <c r="E39" s="29"/>
      <c r="F39" s="12" t="s">
        <v>101</v>
      </c>
      <c r="G39" s="12" t="s">
        <v>113</v>
      </c>
      <c r="H39" s="12" t="s">
        <v>93</v>
      </c>
      <c r="I39" s="5" t="s">
        <v>113</v>
      </c>
      <c r="J39" s="15" t="s">
        <v>64</v>
      </c>
      <c r="K39" s="15" t="s">
        <v>30</v>
      </c>
    </row>
    <row r="40" spans="1:11" ht="15" customHeight="1" x14ac:dyDescent="0.2">
      <c r="A40" s="30"/>
      <c r="B40" s="11" t="s">
        <v>118</v>
      </c>
      <c r="C40" s="11" t="s">
        <v>119</v>
      </c>
      <c r="D40" s="29" t="s">
        <v>120</v>
      </c>
      <c r="E40" s="29"/>
      <c r="F40" s="11" t="s">
        <v>232</v>
      </c>
      <c r="G40" s="11" t="s">
        <v>105</v>
      </c>
      <c r="H40" s="11" t="s">
        <v>122</v>
      </c>
      <c r="I40" s="5" t="s">
        <v>105</v>
      </c>
      <c r="J40" s="15" t="s">
        <v>233</v>
      </c>
      <c r="K40" s="15" t="s">
        <v>30</v>
      </c>
    </row>
    <row r="41" spans="1:11" s="1" customFormat="1" ht="42" customHeight="1" x14ac:dyDescent="0.2">
      <c r="A41" s="2"/>
      <c r="B41" s="3"/>
      <c r="C41" s="3"/>
      <c r="D41" s="3"/>
      <c r="E41" s="3"/>
      <c r="F41" s="3"/>
      <c r="G41" s="3"/>
      <c r="H41" s="3"/>
      <c r="I41" s="3"/>
      <c r="J41" s="3"/>
      <c r="K41" s="3"/>
    </row>
    <row r="42" spans="1:11" s="1" customFormat="1" ht="42" customHeight="1" x14ac:dyDescent="0.2">
      <c r="A42" s="2"/>
      <c r="B42" s="3"/>
      <c r="C42" s="3"/>
      <c r="D42" s="3"/>
      <c r="E42" s="3"/>
      <c r="F42" s="3"/>
      <c r="G42" s="3"/>
      <c r="H42" s="3"/>
      <c r="I42" s="3"/>
      <c r="J42" s="3"/>
      <c r="K42" s="3"/>
    </row>
    <row r="43" spans="1:11" s="1" customFormat="1" ht="42" customHeight="1" x14ac:dyDescent="0.2">
      <c r="A43" s="2"/>
      <c r="B43" s="3"/>
      <c r="C43" s="3"/>
      <c r="D43" s="3"/>
      <c r="E43" s="3"/>
      <c r="F43" s="3"/>
      <c r="G43" s="3"/>
      <c r="H43" s="3"/>
      <c r="I43" s="3"/>
      <c r="J43" s="3"/>
      <c r="K43" s="3"/>
    </row>
    <row r="44" spans="1:11" s="1" customFormat="1" ht="42" customHeight="1" x14ac:dyDescent="0.2">
      <c r="A44" s="2"/>
      <c r="B44" s="3"/>
      <c r="C44" s="3"/>
      <c r="D44" s="3"/>
      <c r="E44" s="3"/>
      <c r="F44" s="3"/>
      <c r="G44" s="3"/>
      <c r="H44" s="3"/>
      <c r="I44" s="3"/>
      <c r="J44" s="3"/>
      <c r="K44" s="3"/>
    </row>
    <row r="45" spans="1:11" s="1" customFormat="1" ht="42" customHeight="1" x14ac:dyDescent="0.2">
      <c r="A45" s="2"/>
      <c r="B45" s="3"/>
      <c r="C45" s="3"/>
      <c r="D45" s="3"/>
      <c r="E45" s="3"/>
      <c r="F45" s="3"/>
      <c r="G45" s="3"/>
      <c r="H45" s="3"/>
      <c r="I45" s="3"/>
      <c r="J45" s="3"/>
      <c r="K45" s="3"/>
    </row>
    <row r="46" spans="1:11" s="1" customFormat="1" ht="42" customHeight="1" x14ac:dyDescent="0.2">
      <c r="A46" s="2"/>
      <c r="B46" s="3"/>
      <c r="C46" s="3"/>
      <c r="D46" s="3"/>
      <c r="E46" s="3"/>
      <c r="F46" s="3"/>
      <c r="G46" s="3"/>
      <c r="H46" s="3"/>
      <c r="I46" s="3"/>
      <c r="J46" s="3"/>
      <c r="K46" s="3"/>
    </row>
    <row r="47" spans="1:11" s="1" customFormat="1" ht="42" customHeight="1" x14ac:dyDescent="0.2">
      <c r="A47" s="2"/>
      <c r="B47" s="3"/>
      <c r="C47" s="3"/>
      <c r="D47" s="3"/>
      <c r="E47" s="3"/>
      <c r="F47" s="3"/>
      <c r="G47" s="3"/>
      <c r="H47" s="3"/>
      <c r="I47" s="3"/>
      <c r="J47" s="3"/>
      <c r="K47" s="3"/>
    </row>
    <row r="48" spans="1:11" s="1" customFormat="1" ht="42" customHeight="1" x14ac:dyDescent="0.2">
      <c r="A48" s="2"/>
      <c r="B48" s="3"/>
      <c r="C48" s="3"/>
      <c r="D48" s="3"/>
      <c r="E48" s="3"/>
      <c r="F48" s="3"/>
      <c r="G48" s="3"/>
      <c r="H48" s="3"/>
      <c r="I48" s="3"/>
      <c r="J48" s="3"/>
      <c r="K48" s="3"/>
    </row>
  </sheetData>
  <sheetProtection formatCells="0" insertHyperlinks="0" autoFilter="0"/>
  <mergeCells count="70">
    <mergeCell ref="C6:C7"/>
    <mergeCell ref="C18:C26"/>
    <mergeCell ref="C27:C35"/>
    <mergeCell ref="A4:B10"/>
    <mergeCell ref="D37:E37"/>
    <mergeCell ref="D38:E38"/>
    <mergeCell ref="D39:E39"/>
    <mergeCell ref="D40:E40"/>
    <mergeCell ref="A17:A40"/>
    <mergeCell ref="B18:B37"/>
    <mergeCell ref="B38:B39"/>
    <mergeCell ref="D32:E32"/>
    <mergeCell ref="D33:E33"/>
    <mergeCell ref="D34:E34"/>
    <mergeCell ref="D35:E35"/>
    <mergeCell ref="D36:E36"/>
    <mergeCell ref="D27:E27"/>
    <mergeCell ref="D28:E28"/>
    <mergeCell ref="D29:E29"/>
    <mergeCell ref="D30:E30"/>
    <mergeCell ref="D31:E31"/>
    <mergeCell ref="D22:E22"/>
    <mergeCell ref="D23:E23"/>
    <mergeCell ref="D24:E24"/>
    <mergeCell ref="D25:E25"/>
    <mergeCell ref="D26:E26"/>
    <mergeCell ref="D17:E17"/>
    <mergeCell ref="D18:E18"/>
    <mergeCell ref="D19:E19"/>
    <mergeCell ref="D20:E20"/>
    <mergeCell ref="D21:E21"/>
    <mergeCell ref="A14:B14"/>
    <mergeCell ref="C14:K14"/>
    <mergeCell ref="A15:B15"/>
    <mergeCell ref="C15:K15"/>
    <mergeCell ref="A16:C16"/>
    <mergeCell ref="D16:E16"/>
    <mergeCell ref="G16:K16"/>
    <mergeCell ref="A12:B12"/>
    <mergeCell ref="C12:K12"/>
    <mergeCell ref="A13:B13"/>
    <mergeCell ref="C13:E13"/>
    <mergeCell ref="G13:K13"/>
    <mergeCell ref="E9:F9"/>
    <mergeCell ref="J9:K9"/>
    <mergeCell ref="E10:F10"/>
    <mergeCell ref="J10:K10"/>
    <mergeCell ref="A11:B11"/>
    <mergeCell ref="C11:D11"/>
    <mergeCell ref="E11:F11"/>
    <mergeCell ref="G11:K11"/>
    <mergeCell ref="E6:F6"/>
    <mergeCell ref="J6:K6"/>
    <mergeCell ref="E7:F7"/>
    <mergeCell ref="J7:K7"/>
    <mergeCell ref="E8:F8"/>
    <mergeCell ref="J8:K8"/>
    <mergeCell ref="C4:D4"/>
    <mergeCell ref="E4:F4"/>
    <mergeCell ref="J4:K4"/>
    <mergeCell ref="C5:D5"/>
    <mergeCell ref="E5:F5"/>
    <mergeCell ref="J5:K5"/>
    <mergeCell ref="A1:K1"/>
    <mergeCell ref="A2:B2"/>
    <mergeCell ref="C2:E2"/>
    <mergeCell ref="G2:K2"/>
    <mergeCell ref="A3:B3"/>
    <mergeCell ref="C3:E3"/>
    <mergeCell ref="G3:K3"/>
  </mergeCells>
  <phoneticPr fontId="11" type="noConversion"/>
  <pageMargins left="0.75" right="0.75" top="1" bottom="1" header="0.51180555555555596" footer="0.51180555555555596"/>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workbookViewId="0">
      <selection activeCell="C2" sqref="C2:E2"/>
    </sheetView>
  </sheetViews>
  <sheetFormatPr defaultColWidth="7.44140625" defaultRowHeight="12.6" customHeight="1" x14ac:dyDescent="0.2"/>
  <cols>
    <col min="1" max="1" width="5.33203125" style="2" customWidth="1"/>
    <col min="2" max="2" width="11.6640625" style="3" customWidth="1"/>
    <col min="3" max="3" width="19.109375" style="3" customWidth="1"/>
    <col min="4" max="4" width="10.88671875" style="3" customWidth="1"/>
    <col min="5" max="5" width="12.5546875" style="3" customWidth="1"/>
    <col min="6" max="7" width="14.109375" style="3" customWidth="1"/>
    <col min="8" max="9" width="12.33203125" style="3" customWidth="1"/>
    <col min="10" max="10" width="12.109375" style="3" customWidth="1"/>
    <col min="11" max="11" width="15.33203125" style="3" customWidth="1"/>
    <col min="12" max="16384" width="7.44140625" style="3"/>
  </cols>
  <sheetData>
    <row r="1" spans="1:24" ht="33" customHeight="1" x14ac:dyDescent="0.25">
      <c r="A1" s="16" t="s">
        <v>0</v>
      </c>
      <c r="B1" s="16"/>
      <c r="C1" s="16"/>
      <c r="D1" s="16"/>
      <c r="E1" s="16"/>
      <c r="F1" s="16"/>
      <c r="G1" s="16"/>
      <c r="H1" s="16"/>
      <c r="I1" s="16"/>
      <c r="J1" s="16"/>
      <c r="K1" s="16"/>
      <c r="L1" s="13"/>
      <c r="M1" s="13"/>
      <c r="N1" s="13"/>
      <c r="O1" s="13"/>
      <c r="P1" s="13"/>
      <c r="Q1" s="13"/>
      <c r="R1" s="13"/>
      <c r="S1" s="13"/>
      <c r="T1" s="13"/>
      <c r="U1" s="13"/>
      <c r="V1" s="13"/>
      <c r="W1" s="13"/>
      <c r="X1" s="13"/>
    </row>
    <row r="2" spans="1:24" ht="21.95" customHeight="1" x14ac:dyDescent="0.25">
      <c r="A2" s="17" t="s">
        <v>1</v>
      </c>
      <c r="B2" s="17"/>
      <c r="C2" s="18" t="s">
        <v>234</v>
      </c>
      <c r="D2" s="18"/>
      <c r="E2" s="18"/>
      <c r="F2" s="4" t="s">
        <v>3</v>
      </c>
      <c r="G2" s="17" t="s">
        <v>235</v>
      </c>
      <c r="H2" s="17"/>
      <c r="I2" s="17"/>
      <c r="J2" s="17"/>
      <c r="K2" s="17"/>
      <c r="L2" s="14"/>
      <c r="M2" s="14"/>
      <c r="N2" s="14"/>
      <c r="O2" s="14"/>
      <c r="P2" s="14"/>
      <c r="Q2" s="14"/>
      <c r="R2" s="14"/>
      <c r="S2" s="14"/>
      <c r="T2" s="13"/>
      <c r="U2" s="13"/>
      <c r="V2" s="13"/>
      <c r="W2" s="13"/>
      <c r="X2" s="13"/>
    </row>
    <row r="3" spans="1:24" ht="21.95" customHeight="1" x14ac:dyDescent="0.25">
      <c r="A3" s="17" t="s">
        <v>5</v>
      </c>
      <c r="B3" s="17"/>
      <c r="C3" s="17" t="s">
        <v>6</v>
      </c>
      <c r="D3" s="17"/>
      <c r="E3" s="17"/>
      <c r="F3" s="4" t="s">
        <v>7</v>
      </c>
      <c r="G3" s="17" t="s">
        <v>8</v>
      </c>
      <c r="H3" s="17"/>
      <c r="I3" s="17"/>
      <c r="J3" s="17"/>
      <c r="K3" s="17"/>
      <c r="L3" s="14"/>
      <c r="M3" s="14"/>
      <c r="N3" s="14"/>
      <c r="O3" s="14"/>
      <c r="P3" s="14"/>
      <c r="Q3" s="14"/>
      <c r="R3" s="14"/>
      <c r="S3" s="14"/>
      <c r="T3" s="13"/>
      <c r="U3" s="13"/>
      <c r="V3" s="13"/>
      <c r="W3" s="13"/>
      <c r="X3" s="13"/>
    </row>
    <row r="4" spans="1:24" ht="21.95" customHeight="1" x14ac:dyDescent="0.25">
      <c r="A4" s="22" t="s">
        <v>9</v>
      </c>
      <c r="B4" s="22"/>
      <c r="C4" s="19" t="s">
        <v>10</v>
      </c>
      <c r="D4" s="19"/>
      <c r="E4" s="19" t="s">
        <v>11</v>
      </c>
      <c r="F4" s="19"/>
      <c r="G4" s="6" t="s">
        <v>12</v>
      </c>
      <c r="H4" s="6" t="s">
        <v>13</v>
      </c>
      <c r="I4" s="6" t="s">
        <v>14</v>
      </c>
      <c r="J4" s="19" t="s">
        <v>15</v>
      </c>
      <c r="K4" s="19"/>
      <c r="L4" s="14"/>
      <c r="M4" s="14"/>
      <c r="N4" s="14"/>
      <c r="O4" s="14"/>
      <c r="P4" s="14"/>
      <c r="Q4" s="14"/>
      <c r="R4" s="14"/>
      <c r="S4" s="14"/>
      <c r="T4" s="13"/>
      <c r="U4" s="13"/>
      <c r="V4" s="13"/>
      <c r="W4" s="13"/>
      <c r="X4" s="13"/>
    </row>
    <row r="5" spans="1:24" ht="21.95" customHeight="1" x14ac:dyDescent="0.2">
      <c r="A5" s="22"/>
      <c r="B5" s="22"/>
      <c r="C5" s="20" t="s">
        <v>16</v>
      </c>
      <c r="D5" s="20"/>
      <c r="E5" s="17">
        <f t="shared" ref="E5:I5" si="0">E6+E7+E8+E9+E10</f>
        <v>213.7</v>
      </c>
      <c r="F5" s="17"/>
      <c r="G5" s="4">
        <f t="shared" si="0"/>
        <v>0</v>
      </c>
      <c r="H5" s="5">
        <f t="shared" si="0"/>
        <v>213.7</v>
      </c>
      <c r="I5" s="5">
        <f t="shared" si="0"/>
        <v>213.7</v>
      </c>
      <c r="J5" s="21">
        <f>I5/H5</f>
        <v>1</v>
      </c>
      <c r="K5" s="21"/>
    </row>
    <row r="6" spans="1:24" ht="21.95" customHeight="1" x14ac:dyDescent="0.2">
      <c r="A6" s="22"/>
      <c r="B6" s="22"/>
      <c r="C6" s="23" t="s">
        <v>17</v>
      </c>
      <c r="D6" s="8" t="s">
        <v>18</v>
      </c>
      <c r="E6" s="17" t="s">
        <v>19</v>
      </c>
      <c r="F6" s="17"/>
      <c r="G6" s="4" t="s">
        <v>19</v>
      </c>
      <c r="H6" s="5" t="s">
        <v>19</v>
      </c>
      <c r="I6" s="5" t="s">
        <v>19</v>
      </c>
      <c r="J6" s="17" t="s">
        <v>23</v>
      </c>
      <c r="K6" s="17"/>
    </row>
    <row r="7" spans="1:24" ht="21.95" customHeight="1" x14ac:dyDescent="0.2">
      <c r="A7" s="22"/>
      <c r="B7" s="22"/>
      <c r="C7" s="23"/>
      <c r="D7" s="8" t="s">
        <v>22</v>
      </c>
      <c r="E7" s="17" t="s">
        <v>236</v>
      </c>
      <c r="F7" s="17"/>
      <c r="G7" s="4" t="s">
        <v>19</v>
      </c>
      <c r="H7" s="5" t="s">
        <v>236</v>
      </c>
      <c r="I7" s="5" t="s">
        <v>236</v>
      </c>
      <c r="J7" s="17" t="s">
        <v>21</v>
      </c>
      <c r="K7" s="17"/>
    </row>
    <row r="8" spans="1:24" ht="21.95" customHeight="1" x14ac:dyDescent="0.2">
      <c r="A8" s="22"/>
      <c r="B8" s="22"/>
      <c r="C8" s="4" t="s">
        <v>24</v>
      </c>
      <c r="D8" s="9" t="s">
        <v>25</v>
      </c>
      <c r="E8" s="17" t="s">
        <v>19</v>
      </c>
      <c r="F8" s="17"/>
      <c r="G8" s="4" t="s">
        <v>19</v>
      </c>
      <c r="H8" s="5" t="s">
        <v>19</v>
      </c>
      <c r="I8" s="5" t="s">
        <v>19</v>
      </c>
      <c r="J8" s="17" t="s">
        <v>23</v>
      </c>
      <c r="K8" s="17"/>
    </row>
    <row r="9" spans="1:24" ht="21.95" customHeight="1" x14ac:dyDescent="0.2">
      <c r="A9" s="22"/>
      <c r="B9" s="22"/>
      <c r="C9" s="4" t="s">
        <v>26</v>
      </c>
      <c r="D9" s="9" t="s">
        <v>25</v>
      </c>
      <c r="E9" s="17" t="s">
        <v>19</v>
      </c>
      <c r="F9" s="17"/>
      <c r="G9" s="4" t="s">
        <v>19</v>
      </c>
      <c r="H9" s="5" t="s">
        <v>19</v>
      </c>
      <c r="I9" s="5" t="s">
        <v>19</v>
      </c>
      <c r="J9" s="17" t="s">
        <v>23</v>
      </c>
      <c r="K9" s="17"/>
    </row>
    <row r="10" spans="1:24" ht="21.95" customHeight="1" x14ac:dyDescent="0.2">
      <c r="A10" s="22"/>
      <c r="B10" s="22"/>
      <c r="C10" s="7" t="s">
        <v>27</v>
      </c>
      <c r="D10" s="9" t="s">
        <v>25</v>
      </c>
      <c r="E10" s="17" t="s">
        <v>19</v>
      </c>
      <c r="F10" s="17"/>
      <c r="G10" s="4" t="s">
        <v>19</v>
      </c>
      <c r="H10" s="5" t="s">
        <v>19</v>
      </c>
      <c r="I10" s="5" t="s">
        <v>19</v>
      </c>
      <c r="J10" s="17" t="s">
        <v>23</v>
      </c>
      <c r="K10" s="17"/>
    </row>
    <row r="11" spans="1:24" ht="30" customHeight="1" x14ac:dyDescent="0.2">
      <c r="A11" s="22" t="s">
        <v>28</v>
      </c>
      <c r="B11" s="22"/>
      <c r="C11" s="21">
        <f>(G5-G10)/(E5-E10)</f>
        <v>0</v>
      </c>
      <c r="D11" s="21"/>
      <c r="E11" s="17" t="s">
        <v>29</v>
      </c>
      <c r="F11" s="17"/>
      <c r="G11" s="23" t="s">
        <v>30</v>
      </c>
      <c r="H11" s="23"/>
      <c r="I11" s="23"/>
      <c r="J11" s="23"/>
      <c r="K11" s="23"/>
    </row>
    <row r="12" spans="1:24" ht="84.95" customHeight="1" x14ac:dyDescent="0.25">
      <c r="A12" s="22" t="s">
        <v>31</v>
      </c>
      <c r="B12" s="22"/>
      <c r="C12" s="23" t="s">
        <v>237</v>
      </c>
      <c r="D12" s="23"/>
      <c r="E12" s="23"/>
      <c r="F12" s="23"/>
      <c r="G12" s="23"/>
      <c r="H12" s="23"/>
      <c r="I12" s="23"/>
      <c r="J12" s="23"/>
      <c r="K12" s="23"/>
      <c r="L12" s="13"/>
      <c r="M12" s="13"/>
      <c r="N12" s="13"/>
      <c r="O12" s="13"/>
      <c r="P12" s="13"/>
      <c r="Q12" s="13"/>
      <c r="R12" s="13"/>
      <c r="S12" s="13"/>
      <c r="T12" s="13"/>
      <c r="U12" s="13"/>
      <c r="V12" s="13"/>
      <c r="W12" s="13"/>
      <c r="X12" s="13"/>
    </row>
    <row r="13" spans="1:24" ht="27.95" customHeight="1" x14ac:dyDescent="0.25">
      <c r="A13" s="22" t="s">
        <v>33</v>
      </c>
      <c r="B13" s="22"/>
      <c r="C13" s="24" t="s">
        <v>127</v>
      </c>
      <c r="D13" s="24"/>
      <c r="E13" s="24"/>
      <c r="F13" s="5" t="s">
        <v>35</v>
      </c>
      <c r="G13" s="25" t="s">
        <v>128</v>
      </c>
      <c r="H13" s="25"/>
      <c r="I13" s="25"/>
      <c r="J13" s="25"/>
      <c r="K13" s="25"/>
      <c r="L13" s="13"/>
      <c r="M13" s="13"/>
      <c r="N13" s="13"/>
      <c r="O13" s="13"/>
      <c r="P13" s="13"/>
      <c r="Q13" s="13"/>
      <c r="R13" s="13"/>
      <c r="S13" s="13"/>
      <c r="T13" s="13"/>
      <c r="U13" s="13"/>
      <c r="V13" s="13"/>
      <c r="W13" s="13"/>
      <c r="X13" s="13"/>
    </row>
    <row r="14" spans="1:24" ht="27.95" customHeight="1" x14ac:dyDescent="0.25">
      <c r="A14" s="22" t="s">
        <v>37</v>
      </c>
      <c r="B14" s="22"/>
      <c r="C14" s="23" t="s">
        <v>238</v>
      </c>
      <c r="D14" s="23"/>
      <c r="E14" s="23"/>
      <c r="F14" s="23"/>
      <c r="G14" s="23"/>
      <c r="H14" s="23"/>
      <c r="I14" s="23"/>
      <c r="J14" s="23"/>
      <c r="K14" s="23"/>
      <c r="L14" s="13"/>
      <c r="M14" s="13"/>
      <c r="N14" s="13"/>
      <c r="O14" s="13"/>
      <c r="P14" s="13"/>
      <c r="Q14" s="13"/>
      <c r="R14" s="13"/>
      <c r="S14" s="13"/>
      <c r="T14" s="13"/>
      <c r="U14" s="13"/>
      <c r="V14" s="13"/>
      <c r="W14" s="13"/>
      <c r="X14" s="13"/>
    </row>
    <row r="15" spans="1:24" ht="27.95" customHeight="1" x14ac:dyDescent="0.25">
      <c r="A15" s="17" t="s">
        <v>39</v>
      </c>
      <c r="B15" s="17"/>
      <c r="C15" s="23" t="s">
        <v>239</v>
      </c>
      <c r="D15" s="23"/>
      <c r="E15" s="23"/>
      <c r="F15" s="23"/>
      <c r="G15" s="23"/>
      <c r="H15" s="23"/>
      <c r="I15" s="23"/>
      <c r="J15" s="23"/>
      <c r="K15" s="23"/>
      <c r="L15" s="13"/>
      <c r="M15" s="13"/>
      <c r="N15" s="13"/>
      <c r="O15" s="13"/>
      <c r="P15" s="13"/>
      <c r="Q15" s="13"/>
      <c r="R15" s="13"/>
      <c r="S15" s="13"/>
      <c r="T15" s="13"/>
      <c r="U15" s="13"/>
      <c r="V15" s="13"/>
      <c r="W15" s="13"/>
      <c r="X15" s="13"/>
    </row>
    <row r="16" spans="1:24" ht="27.95" customHeight="1" x14ac:dyDescent="0.25">
      <c r="A16" s="26" t="s">
        <v>41</v>
      </c>
      <c r="B16" s="26"/>
      <c r="C16" s="26"/>
      <c r="D16" s="27">
        <v>100</v>
      </c>
      <c r="E16" s="27"/>
      <c r="F16" s="10" t="s">
        <v>42</v>
      </c>
      <c r="G16" s="28">
        <f>IF(J5*10&gt;10,10,J5*10)</f>
        <v>10</v>
      </c>
      <c r="H16" s="28"/>
      <c r="I16" s="28"/>
      <c r="J16" s="28"/>
      <c r="K16" s="28"/>
      <c r="L16" s="13"/>
      <c r="M16" s="13"/>
      <c r="N16" s="13"/>
      <c r="O16" s="13"/>
      <c r="P16" s="13"/>
      <c r="Q16" s="13"/>
      <c r="R16" s="13"/>
      <c r="S16" s="13"/>
      <c r="T16" s="13"/>
      <c r="U16" s="13"/>
      <c r="V16" s="13"/>
      <c r="W16" s="13"/>
      <c r="X16" s="13"/>
    </row>
    <row r="17" spans="1:11" ht="30" customHeight="1" x14ac:dyDescent="0.2">
      <c r="A17" s="30" t="s">
        <v>43</v>
      </c>
      <c r="B17" s="6" t="s">
        <v>44</v>
      </c>
      <c r="C17" s="6" t="s">
        <v>45</v>
      </c>
      <c r="D17" s="19" t="s">
        <v>46</v>
      </c>
      <c r="E17" s="19"/>
      <c r="F17" s="6" t="s">
        <v>47</v>
      </c>
      <c r="G17" s="6" t="s">
        <v>48</v>
      </c>
      <c r="H17" s="6" t="s">
        <v>49</v>
      </c>
      <c r="I17" s="6" t="s">
        <v>50</v>
      </c>
      <c r="J17" s="6" t="s">
        <v>51</v>
      </c>
      <c r="K17" s="6" t="s">
        <v>52</v>
      </c>
    </row>
    <row r="18" spans="1:11" ht="15" customHeight="1" x14ac:dyDescent="0.2">
      <c r="A18" s="30"/>
      <c r="B18" s="30" t="s">
        <v>53</v>
      </c>
      <c r="C18" s="11" t="s">
        <v>54</v>
      </c>
      <c r="D18" s="29" t="s">
        <v>240</v>
      </c>
      <c r="E18" s="29"/>
      <c r="F18" s="11" t="s">
        <v>241</v>
      </c>
      <c r="G18" s="11" t="s">
        <v>192</v>
      </c>
      <c r="H18" s="11" t="s">
        <v>242</v>
      </c>
      <c r="I18" s="5" t="s">
        <v>192</v>
      </c>
      <c r="J18" s="15" t="s">
        <v>243</v>
      </c>
      <c r="K18" s="15" t="s">
        <v>30</v>
      </c>
    </row>
    <row r="19" spans="1:11" ht="15" customHeight="1" x14ac:dyDescent="0.2">
      <c r="A19" s="30"/>
      <c r="B19" s="30"/>
      <c r="C19" s="11" t="s">
        <v>89</v>
      </c>
      <c r="D19" s="29" t="s">
        <v>244</v>
      </c>
      <c r="E19" s="29"/>
      <c r="F19" s="12" t="s">
        <v>245</v>
      </c>
      <c r="G19" s="12" t="s">
        <v>105</v>
      </c>
      <c r="H19" s="12" t="s">
        <v>21</v>
      </c>
      <c r="I19" s="5" t="s">
        <v>105</v>
      </c>
      <c r="J19" s="15" t="s">
        <v>243</v>
      </c>
      <c r="K19" s="15" t="s">
        <v>30</v>
      </c>
    </row>
    <row r="20" spans="1:11" ht="15" customHeight="1" x14ac:dyDescent="0.2">
      <c r="A20" s="30"/>
      <c r="B20" s="30"/>
      <c r="C20" s="11" t="s">
        <v>102</v>
      </c>
      <c r="D20" s="29" t="s">
        <v>246</v>
      </c>
      <c r="E20" s="29"/>
      <c r="F20" s="12" t="s">
        <v>172</v>
      </c>
      <c r="G20" s="12" t="s">
        <v>105</v>
      </c>
      <c r="H20" s="12" t="s">
        <v>93</v>
      </c>
      <c r="I20" s="5" t="s">
        <v>105</v>
      </c>
      <c r="J20" s="15" t="s">
        <v>243</v>
      </c>
      <c r="K20" s="15" t="s">
        <v>30</v>
      </c>
    </row>
    <row r="21" spans="1:11" ht="15" customHeight="1" x14ac:dyDescent="0.2">
      <c r="A21" s="30"/>
      <c r="B21" s="30"/>
      <c r="C21" s="11" t="s">
        <v>106</v>
      </c>
      <c r="D21" s="29" t="s">
        <v>247</v>
      </c>
      <c r="E21" s="29"/>
      <c r="F21" s="12" t="s">
        <v>248</v>
      </c>
      <c r="G21" s="12" t="s">
        <v>105</v>
      </c>
      <c r="H21" s="12" t="s">
        <v>236</v>
      </c>
      <c r="I21" s="5" t="s">
        <v>105</v>
      </c>
      <c r="J21" s="15" t="s">
        <v>243</v>
      </c>
      <c r="K21" s="15" t="s">
        <v>30</v>
      </c>
    </row>
    <row r="22" spans="1:11" ht="15" customHeight="1" x14ac:dyDescent="0.2">
      <c r="A22" s="30"/>
      <c r="B22" s="30" t="s">
        <v>110</v>
      </c>
      <c r="C22" s="11" t="s">
        <v>111</v>
      </c>
      <c r="D22" s="29" t="s">
        <v>249</v>
      </c>
      <c r="E22" s="29"/>
      <c r="F22" s="11" t="s">
        <v>250</v>
      </c>
      <c r="G22" s="11" t="s">
        <v>113</v>
      </c>
      <c r="H22" s="11" t="s">
        <v>242</v>
      </c>
      <c r="I22" s="5" t="s">
        <v>113</v>
      </c>
      <c r="J22" s="15" t="s">
        <v>243</v>
      </c>
      <c r="K22" s="15" t="s">
        <v>30</v>
      </c>
    </row>
    <row r="23" spans="1:11" ht="15" customHeight="1" x14ac:dyDescent="0.2">
      <c r="A23" s="30"/>
      <c r="B23" s="30"/>
      <c r="C23" s="11" t="s">
        <v>115</v>
      </c>
      <c r="D23" s="29" t="s">
        <v>251</v>
      </c>
      <c r="E23" s="29"/>
      <c r="F23" s="12" t="s">
        <v>252</v>
      </c>
      <c r="G23" s="12" t="s">
        <v>113</v>
      </c>
      <c r="H23" s="12" t="s">
        <v>253</v>
      </c>
      <c r="I23" s="5" t="s">
        <v>113</v>
      </c>
      <c r="J23" s="15" t="s">
        <v>243</v>
      </c>
      <c r="K23" s="15" t="s">
        <v>30</v>
      </c>
    </row>
    <row r="24" spans="1:11" ht="15" customHeight="1" x14ac:dyDescent="0.2">
      <c r="A24" s="30"/>
      <c r="B24" s="11" t="s">
        <v>118</v>
      </c>
      <c r="C24" s="11" t="s">
        <v>119</v>
      </c>
      <c r="D24" s="29" t="s">
        <v>120</v>
      </c>
      <c r="E24" s="29"/>
      <c r="F24" s="11" t="s">
        <v>245</v>
      </c>
      <c r="G24" s="11" t="s">
        <v>105</v>
      </c>
      <c r="H24" s="11" t="s">
        <v>122</v>
      </c>
      <c r="I24" s="5" t="s">
        <v>105</v>
      </c>
      <c r="J24" s="15" t="s">
        <v>243</v>
      </c>
      <c r="K24" s="15" t="s">
        <v>30</v>
      </c>
    </row>
    <row r="25" spans="1:11" s="1" customFormat="1" ht="42" customHeight="1" x14ac:dyDescent="0.2">
      <c r="A25" s="2"/>
      <c r="B25" s="3"/>
      <c r="C25" s="3"/>
      <c r="D25" s="3"/>
      <c r="E25" s="3"/>
      <c r="F25" s="3"/>
      <c r="G25" s="3"/>
      <c r="H25" s="3"/>
      <c r="I25" s="3"/>
      <c r="J25" s="3"/>
      <c r="K25" s="3"/>
    </row>
    <row r="26" spans="1:11" s="1" customFormat="1" ht="42" customHeight="1" x14ac:dyDescent="0.2">
      <c r="A26" s="2"/>
      <c r="B26" s="3"/>
      <c r="C26" s="3"/>
      <c r="D26" s="3"/>
      <c r="E26" s="3"/>
      <c r="F26" s="3"/>
      <c r="G26" s="3"/>
      <c r="H26" s="3"/>
      <c r="I26" s="3"/>
      <c r="J26" s="3"/>
      <c r="K26" s="3"/>
    </row>
    <row r="27" spans="1:11" s="1" customFormat="1" ht="42" customHeight="1" x14ac:dyDescent="0.2">
      <c r="A27" s="2"/>
      <c r="B27" s="3"/>
      <c r="C27" s="3"/>
      <c r="D27" s="3"/>
      <c r="E27" s="3"/>
      <c r="F27" s="3"/>
      <c r="G27" s="3"/>
      <c r="H27" s="3"/>
      <c r="I27" s="3"/>
      <c r="J27" s="3"/>
      <c r="K27" s="3"/>
    </row>
    <row r="28" spans="1:11" s="1" customFormat="1" ht="42" customHeight="1" x14ac:dyDescent="0.2">
      <c r="A28" s="2"/>
      <c r="B28" s="3"/>
      <c r="C28" s="3"/>
      <c r="D28" s="3"/>
      <c r="E28" s="3"/>
      <c r="F28" s="3"/>
      <c r="G28" s="3"/>
      <c r="H28" s="3"/>
      <c r="I28" s="3"/>
      <c r="J28" s="3"/>
      <c r="K28" s="3"/>
    </row>
    <row r="29" spans="1:11" s="1" customFormat="1" ht="42" customHeight="1" x14ac:dyDescent="0.2">
      <c r="A29" s="2"/>
      <c r="B29" s="3"/>
      <c r="C29" s="3"/>
      <c r="D29" s="3"/>
      <c r="E29" s="3"/>
      <c r="F29" s="3"/>
      <c r="G29" s="3"/>
      <c r="H29" s="3"/>
      <c r="I29" s="3"/>
      <c r="J29" s="3"/>
      <c r="K29" s="3"/>
    </row>
    <row r="30" spans="1:11" s="1" customFormat="1" ht="42" customHeight="1" x14ac:dyDescent="0.2">
      <c r="A30" s="2"/>
      <c r="B30" s="3"/>
      <c r="C30" s="3"/>
      <c r="D30" s="3"/>
      <c r="E30" s="3"/>
      <c r="F30" s="3"/>
      <c r="G30" s="3"/>
      <c r="H30" s="3"/>
      <c r="I30" s="3"/>
      <c r="J30" s="3"/>
      <c r="K30" s="3"/>
    </row>
    <row r="31" spans="1:11" s="1" customFormat="1" ht="42" customHeight="1" x14ac:dyDescent="0.2">
      <c r="A31" s="2"/>
      <c r="B31" s="3"/>
      <c r="C31" s="3"/>
      <c r="D31" s="3"/>
      <c r="E31" s="3"/>
      <c r="F31" s="3"/>
      <c r="G31" s="3"/>
      <c r="H31" s="3"/>
      <c r="I31" s="3"/>
      <c r="J31" s="3"/>
      <c r="K31" s="3"/>
    </row>
    <row r="32" spans="1:11" s="1" customFormat="1" ht="42" customHeight="1" x14ac:dyDescent="0.2">
      <c r="A32" s="2"/>
      <c r="B32" s="3"/>
      <c r="C32" s="3"/>
      <c r="D32" s="3"/>
      <c r="E32" s="3"/>
      <c r="F32" s="3"/>
      <c r="G32" s="3"/>
      <c r="H32" s="3"/>
      <c r="I32" s="3"/>
      <c r="J32" s="3"/>
      <c r="K32" s="3"/>
    </row>
  </sheetData>
  <sheetProtection formatCells="0" insertHyperlinks="0" autoFilter="0"/>
  <mergeCells count="52">
    <mergeCell ref="C6:C7"/>
    <mergeCell ref="A4:B10"/>
    <mergeCell ref="D22:E22"/>
    <mergeCell ref="D23:E23"/>
    <mergeCell ref="D24:E24"/>
    <mergeCell ref="A17:A24"/>
    <mergeCell ref="B18:B21"/>
    <mergeCell ref="B22:B23"/>
    <mergeCell ref="D17:E17"/>
    <mergeCell ref="D18:E18"/>
    <mergeCell ref="D19:E19"/>
    <mergeCell ref="D20:E20"/>
    <mergeCell ref="D21:E21"/>
    <mergeCell ref="A14:B14"/>
    <mergeCell ref="C14:K14"/>
    <mergeCell ref="A15:B15"/>
    <mergeCell ref="C15:K15"/>
    <mergeCell ref="A16:C16"/>
    <mergeCell ref="D16:E16"/>
    <mergeCell ref="G16:K16"/>
    <mergeCell ref="A12:B12"/>
    <mergeCell ref="C12:K12"/>
    <mergeCell ref="A13:B13"/>
    <mergeCell ref="C13:E13"/>
    <mergeCell ref="G13:K13"/>
    <mergeCell ref="E9:F9"/>
    <mergeCell ref="J9:K9"/>
    <mergeCell ref="E10:F10"/>
    <mergeCell ref="J10:K10"/>
    <mergeCell ref="A11:B11"/>
    <mergeCell ref="C11:D11"/>
    <mergeCell ref="E11:F11"/>
    <mergeCell ref="G11:K11"/>
    <mergeCell ref="E6:F6"/>
    <mergeCell ref="J6:K6"/>
    <mergeCell ref="E7:F7"/>
    <mergeCell ref="J7:K7"/>
    <mergeCell ref="E8:F8"/>
    <mergeCell ref="J8:K8"/>
    <mergeCell ref="C4:D4"/>
    <mergeCell ref="E4:F4"/>
    <mergeCell ref="J4:K4"/>
    <mergeCell ref="C5:D5"/>
    <mergeCell ref="E5:F5"/>
    <mergeCell ref="J5:K5"/>
    <mergeCell ref="A1:K1"/>
    <mergeCell ref="A2:B2"/>
    <mergeCell ref="C2:E2"/>
    <mergeCell ref="G2:K2"/>
    <mergeCell ref="A3:B3"/>
    <mergeCell ref="C3:E3"/>
    <mergeCell ref="G3:K3"/>
  </mergeCells>
  <phoneticPr fontId="11" type="noConversion"/>
  <pageMargins left="0.75" right="0.75" top="1" bottom="1" header="0.51180555555555596" footer="0.51180555555555596"/>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workbookViewId="0">
      <selection activeCell="C2" sqref="C2:E2"/>
    </sheetView>
  </sheetViews>
  <sheetFormatPr defaultColWidth="7.44140625" defaultRowHeight="12.6" customHeight="1" x14ac:dyDescent="0.2"/>
  <cols>
    <col min="1" max="1" width="5.33203125" style="2" customWidth="1"/>
    <col min="2" max="2" width="11.6640625" style="3" customWidth="1"/>
    <col min="3" max="3" width="19.109375" style="3" customWidth="1"/>
    <col min="4" max="4" width="10.88671875" style="3" customWidth="1"/>
    <col min="5" max="5" width="12.5546875" style="3" customWidth="1"/>
    <col min="6" max="7" width="14.109375" style="3" customWidth="1"/>
    <col min="8" max="9" width="12.33203125" style="3" customWidth="1"/>
    <col min="10" max="10" width="12.109375" style="3" customWidth="1"/>
    <col min="11" max="11" width="15.33203125" style="3" customWidth="1"/>
    <col min="12" max="16384" width="7.44140625" style="3"/>
  </cols>
  <sheetData>
    <row r="1" spans="1:24" ht="33" customHeight="1" x14ac:dyDescent="0.25">
      <c r="A1" s="16" t="s">
        <v>0</v>
      </c>
      <c r="B1" s="16"/>
      <c r="C1" s="16"/>
      <c r="D1" s="16"/>
      <c r="E1" s="16"/>
      <c r="F1" s="16"/>
      <c r="G1" s="16"/>
      <c r="H1" s="16"/>
      <c r="I1" s="16"/>
      <c r="J1" s="16"/>
      <c r="K1" s="16"/>
      <c r="L1" s="13"/>
      <c r="M1" s="13"/>
      <c r="N1" s="13"/>
      <c r="O1" s="13"/>
      <c r="P1" s="13"/>
      <c r="Q1" s="13"/>
      <c r="R1" s="13"/>
      <c r="S1" s="13"/>
      <c r="T1" s="13"/>
      <c r="U1" s="13"/>
      <c r="V1" s="13"/>
      <c r="W1" s="13"/>
      <c r="X1" s="13"/>
    </row>
    <row r="2" spans="1:24" ht="21.95" customHeight="1" x14ac:dyDescent="0.25">
      <c r="A2" s="17" t="s">
        <v>1</v>
      </c>
      <c r="B2" s="17"/>
      <c r="C2" s="18" t="s">
        <v>254</v>
      </c>
      <c r="D2" s="18"/>
      <c r="E2" s="18"/>
      <c r="F2" s="4" t="s">
        <v>3</v>
      </c>
      <c r="G2" s="17" t="s">
        <v>255</v>
      </c>
      <c r="H2" s="17"/>
      <c r="I2" s="17"/>
      <c r="J2" s="17"/>
      <c r="K2" s="17"/>
      <c r="L2" s="14"/>
      <c r="M2" s="14"/>
      <c r="N2" s="14"/>
      <c r="O2" s="14"/>
      <c r="P2" s="14"/>
      <c r="Q2" s="14"/>
      <c r="R2" s="14"/>
      <c r="S2" s="14"/>
      <c r="T2" s="13"/>
      <c r="U2" s="13"/>
      <c r="V2" s="13"/>
      <c r="W2" s="13"/>
      <c r="X2" s="13"/>
    </row>
    <row r="3" spans="1:24" ht="21.95" customHeight="1" x14ac:dyDescent="0.25">
      <c r="A3" s="17" t="s">
        <v>5</v>
      </c>
      <c r="B3" s="17"/>
      <c r="C3" s="17" t="s">
        <v>6</v>
      </c>
      <c r="D3" s="17"/>
      <c r="E3" s="17"/>
      <c r="F3" s="4" t="s">
        <v>7</v>
      </c>
      <c r="G3" s="17" t="s">
        <v>8</v>
      </c>
      <c r="H3" s="17"/>
      <c r="I3" s="17"/>
      <c r="J3" s="17"/>
      <c r="K3" s="17"/>
      <c r="L3" s="14"/>
      <c r="M3" s="14"/>
      <c r="N3" s="14"/>
      <c r="O3" s="14"/>
      <c r="P3" s="14"/>
      <c r="Q3" s="14"/>
      <c r="R3" s="14"/>
      <c r="S3" s="14"/>
      <c r="T3" s="13"/>
      <c r="U3" s="13"/>
      <c r="V3" s="13"/>
      <c r="W3" s="13"/>
      <c r="X3" s="13"/>
    </row>
    <row r="4" spans="1:24" ht="21.95" customHeight="1" x14ac:dyDescent="0.25">
      <c r="A4" s="22" t="s">
        <v>9</v>
      </c>
      <c r="B4" s="22"/>
      <c r="C4" s="19" t="s">
        <v>10</v>
      </c>
      <c r="D4" s="19"/>
      <c r="E4" s="19" t="s">
        <v>11</v>
      </c>
      <c r="F4" s="19"/>
      <c r="G4" s="6" t="s">
        <v>12</v>
      </c>
      <c r="H4" s="6" t="s">
        <v>13</v>
      </c>
      <c r="I4" s="6" t="s">
        <v>14</v>
      </c>
      <c r="J4" s="19" t="s">
        <v>15</v>
      </c>
      <c r="K4" s="19"/>
      <c r="L4" s="14"/>
      <c r="M4" s="14"/>
      <c r="N4" s="14"/>
      <c r="O4" s="14"/>
      <c r="P4" s="14"/>
      <c r="Q4" s="14"/>
      <c r="R4" s="14"/>
      <c r="S4" s="14"/>
      <c r="T4" s="13"/>
      <c r="U4" s="13"/>
      <c r="V4" s="13"/>
      <c r="W4" s="13"/>
      <c r="X4" s="13"/>
    </row>
    <row r="5" spans="1:24" ht="21.95" customHeight="1" x14ac:dyDescent="0.2">
      <c r="A5" s="22"/>
      <c r="B5" s="22"/>
      <c r="C5" s="20" t="s">
        <v>16</v>
      </c>
      <c r="D5" s="20"/>
      <c r="E5" s="17">
        <f t="shared" ref="E5:I5" si="0">E6+E7+E8+E9+E10</f>
        <v>255.73</v>
      </c>
      <c r="F5" s="17"/>
      <c r="G5" s="4">
        <f t="shared" si="0"/>
        <v>0</v>
      </c>
      <c r="H5" s="5">
        <f t="shared" si="0"/>
        <v>255.73</v>
      </c>
      <c r="I5" s="5">
        <f t="shared" si="0"/>
        <v>255.73</v>
      </c>
      <c r="J5" s="21">
        <f>I5/H5</f>
        <v>1</v>
      </c>
      <c r="K5" s="21"/>
    </row>
    <row r="6" spans="1:24" ht="21.95" customHeight="1" x14ac:dyDescent="0.2">
      <c r="A6" s="22"/>
      <c r="B6" s="22"/>
      <c r="C6" s="23" t="s">
        <v>17</v>
      </c>
      <c r="D6" s="8" t="s">
        <v>18</v>
      </c>
      <c r="E6" s="17" t="s">
        <v>256</v>
      </c>
      <c r="F6" s="17"/>
      <c r="G6" s="4" t="s">
        <v>19</v>
      </c>
      <c r="H6" s="5" t="s">
        <v>256</v>
      </c>
      <c r="I6" s="5" t="s">
        <v>256</v>
      </c>
      <c r="J6" s="17" t="s">
        <v>21</v>
      </c>
      <c r="K6" s="17"/>
    </row>
    <row r="7" spans="1:24" ht="21.95" customHeight="1" x14ac:dyDescent="0.2">
      <c r="A7" s="22"/>
      <c r="B7" s="22"/>
      <c r="C7" s="23"/>
      <c r="D7" s="8" t="s">
        <v>22</v>
      </c>
      <c r="E7" s="17" t="s">
        <v>19</v>
      </c>
      <c r="F7" s="17"/>
      <c r="G7" s="4" t="s">
        <v>19</v>
      </c>
      <c r="H7" s="5" t="s">
        <v>19</v>
      </c>
      <c r="I7" s="5" t="s">
        <v>19</v>
      </c>
      <c r="J7" s="17" t="s">
        <v>23</v>
      </c>
      <c r="K7" s="17"/>
    </row>
    <row r="8" spans="1:24" ht="21.95" customHeight="1" x14ac:dyDescent="0.2">
      <c r="A8" s="22"/>
      <c r="B8" s="22"/>
      <c r="C8" s="4" t="s">
        <v>24</v>
      </c>
      <c r="D8" s="9" t="s">
        <v>25</v>
      </c>
      <c r="E8" s="17" t="s">
        <v>19</v>
      </c>
      <c r="F8" s="17"/>
      <c r="G8" s="4" t="s">
        <v>19</v>
      </c>
      <c r="H8" s="5" t="s">
        <v>19</v>
      </c>
      <c r="I8" s="5" t="s">
        <v>19</v>
      </c>
      <c r="J8" s="17" t="s">
        <v>23</v>
      </c>
      <c r="K8" s="17"/>
    </row>
    <row r="9" spans="1:24" ht="21.95" customHeight="1" x14ac:dyDescent="0.2">
      <c r="A9" s="22"/>
      <c r="B9" s="22"/>
      <c r="C9" s="4" t="s">
        <v>26</v>
      </c>
      <c r="D9" s="9" t="s">
        <v>25</v>
      </c>
      <c r="E9" s="17" t="s">
        <v>19</v>
      </c>
      <c r="F9" s="17"/>
      <c r="G9" s="4" t="s">
        <v>19</v>
      </c>
      <c r="H9" s="5" t="s">
        <v>19</v>
      </c>
      <c r="I9" s="5" t="s">
        <v>19</v>
      </c>
      <c r="J9" s="17" t="s">
        <v>23</v>
      </c>
      <c r="K9" s="17"/>
    </row>
    <row r="10" spans="1:24" ht="21.95" customHeight="1" x14ac:dyDescent="0.2">
      <c r="A10" s="22"/>
      <c r="B10" s="22"/>
      <c r="C10" s="7" t="s">
        <v>27</v>
      </c>
      <c r="D10" s="9" t="s">
        <v>25</v>
      </c>
      <c r="E10" s="17" t="s">
        <v>19</v>
      </c>
      <c r="F10" s="17"/>
      <c r="G10" s="4" t="s">
        <v>19</v>
      </c>
      <c r="H10" s="5" t="s">
        <v>19</v>
      </c>
      <c r="I10" s="5" t="s">
        <v>19</v>
      </c>
      <c r="J10" s="17" t="s">
        <v>23</v>
      </c>
      <c r="K10" s="17"/>
    </row>
    <row r="11" spans="1:24" ht="30" customHeight="1" x14ac:dyDescent="0.2">
      <c r="A11" s="22" t="s">
        <v>28</v>
      </c>
      <c r="B11" s="22"/>
      <c r="C11" s="21">
        <f>(G5-G10)/(E5-E10)</f>
        <v>0</v>
      </c>
      <c r="D11" s="21"/>
      <c r="E11" s="17" t="s">
        <v>29</v>
      </c>
      <c r="F11" s="17"/>
      <c r="G11" s="23" t="s">
        <v>30</v>
      </c>
      <c r="H11" s="23"/>
      <c r="I11" s="23"/>
      <c r="J11" s="23"/>
      <c r="K11" s="23"/>
    </row>
    <row r="12" spans="1:24" ht="84.95" customHeight="1" x14ac:dyDescent="0.25">
      <c r="A12" s="22" t="s">
        <v>31</v>
      </c>
      <c r="B12" s="22"/>
      <c r="C12" s="23" t="s">
        <v>257</v>
      </c>
      <c r="D12" s="23"/>
      <c r="E12" s="23"/>
      <c r="F12" s="23"/>
      <c r="G12" s="23"/>
      <c r="H12" s="23"/>
      <c r="I12" s="23"/>
      <c r="J12" s="23"/>
      <c r="K12" s="23"/>
      <c r="L12" s="13"/>
      <c r="M12" s="13"/>
      <c r="N12" s="13"/>
      <c r="O12" s="13"/>
      <c r="P12" s="13"/>
      <c r="Q12" s="13"/>
      <c r="R12" s="13"/>
      <c r="S12" s="13"/>
      <c r="T12" s="13"/>
      <c r="U12" s="13"/>
      <c r="V12" s="13"/>
      <c r="W12" s="13"/>
      <c r="X12" s="13"/>
    </row>
    <row r="13" spans="1:24" ht="27.95" customHeight="1" x14ac:dyDescent="0.25">
      <c r="A13" s="22" t="s">
        <v>33</v>
      </c>
      <c r="B13" s="22"/>
      <c r="C13" s="24" t="s">
        <v>127</v>
      </c>
      <c r="D13" s="24"/>
      <c r="E13" s="24"/>
      <c r="F13" s="5" t="s">
        <v>35</v>
      </c>
      <c r="G13" s="25" t="s">
        <v>128</v>
      </c>
      <c r="H13" s="25"/>
      <c r="I13" s="25"/>
      <c r="J13" s="25"/>
      <c r="K13" s="25"/>
      <c r="L13" s="13"/>
      <c r="M13" s="13"/>
      <c r="N13" s="13"/>
      <c r="O13" s="13"/>
      <c r="P13" s="13"/>
      <c r="Q13" s="13"/>
      <c r="R13" s="13"/>
      <c r="S13" s="13"/>
      <c r="T13" s="13"/>
      <c r="U13" s="13"/>
      <c r="V13" s="13"/>
      <c r="W13" s="13"/>
      <c r="X13" s="13"/>
    </row>
    <row r="14" spans="1:24" ht="27.95" customHeight="1" x14ac:dyDescent="0.25">
      <c r="A14" s="22" t="s">
        <v>37</v>
      </c>
      <c r="B14" s="22"/>
      <c r="C14" s="23" t="s">
        <v>238</v>
      </c>
      <c r="D14" s="23"/>
      <c r="E14" s="23"/>
      <c r="F14" s="23"/>
      <c r="G14" s="23"/>
      <c r="H14" s="23"/>
      <c r="I14" s="23"/>
      <c r="J14" s="23"/>
      <c r="K14" s="23"/>
      <c r="L14" s="13"/>
      <c r="M14" s="13"/>
      <c r="N14" s="13"/>
      <c r="O14" s="13"/>
      <c r="P14" s="13"/>
      <c r="Q14" s="13"/>
      <c r="R14" s="13"/>
      <c r="S14" s="13"/>
      <c r="T14" s="13"/>
      <c r="U14" s="13"/>
      <c r="V14" s="13"/>
      <c r="W14" s="13"/>
      <c r="X14" s="13"/>
    </row>
    <row r="15" spans="1:24" ht="27.95" customHeight="1" x14ac:dyDescent="0.25">
      <c r="A15" s="17" t="s">
        <v>39</v>
      </c>
      <c r="B15" s="17"/>
      <c r="C15" s="23" t="s">
        <v>258</v>
      </c>
      <c r="D15" s="23"/>
      <c r="E15" s="23"/>
      <c r="F15" s="23"/>
      <c r="G15" s="23"/>
      <c r="H15" s="23"/>
      <c r="I15" s="23"/>
      <c r="J15" s="23"/>
      <c r="K15" s="23"/>
      <c r="L15" s="13"/>
      <c r="M15" s="13"/>
      <c r="N15" s="13"/>
      <c r="O15" s="13"/>
      <c r="P15" s="13"/>
      <c r="Q15" s="13"/>
      <c r="R15" s="13"/>
      <c r="S15" s="13"/>
      <c r="T15" s="13"/>
      <c r="U15" s="13"/>
      <c r="V15" s="13"/>
      <c r="W15" s="13"/>
      <c r="X15" s="13"/>
    </row>
    <row r="16" spans="1:24" ht="27.95" customHeight="1" x14ac:dyDescent="0.25">
      <c r="A16" s="26" t="s">
        <v>41</v>
      </c>
      <c r="B16" s="26"/>
      <c r="C16" s="26"/>
      <c r="D16" s="27">
        <v>100</v>
      </c>
      <c r="E16" s="27"/>
      <c r="F16" s="10" t="s">
        <v>42</v>
      </c>
      <c r="G16" s="28">
        <f>IF(J5*10&gt;10,10,J5*10)</f>
        <v>10</v>
      </c>
      <c r="H16" s="28"/>
      <c r="I16" s="28"/>
      <c r="J16" s="28"/>
      <c r="K16" s="28"/>
      <c r="L16" s="13"/>
      <c r="M16" s="13"/>
      <c r="N16" s="13"/>
      <c r="O16" s="13"/>
      <c r="P16" s="13"/>
      <c r="Q16" s="13"/>
      <c r="R16" s="13"/>
      <c r="S16" s="13"/>
      <c r="T16" s="13"/>
      <c r="U16" s="13"/>
      <c r="V16" s="13"/>
      <c r="W16" s="13"/>
      <c r="X16" s="13"/>
    </row>
    <row r="17" spans="1:11" ht="30" customHeight="1" x14ac:dyDescent="0.2">
      <c r="A17" s="30" t="s">
        <v>43</v>
      </c>
      <c r="B17" s="6" t="s">
        <v>44</v>
      </c>
      <c r="C17" s="6" t="s">
        <v>45</v>
      </c>
      <c r="D17" s="19" t="s">
        <v>46</v>
      </c>
      <c r="E17" s="19"/>
      <c r="F17" s="6" t="s">
        <v>47</v>
      </c>
      <c r="G17" s="6" t="s">
        <v>48</v>
      </c>
      <c r="H17" s="6" t="s">
        <v>49</v>
      </c>
      <c r="I17" s="6" t="s">
        <v>50</v>
      </c>
      <c r="J17" s="6" t="s">
        <v>51</v>
      </c>
      <c r="K17" s="6" t="s">
        <v>52</v>
      </c>
    </row>
    <row r="18" spans="1:11" ht="15" customHeight="1" x14ac:dyDescent="0.2">
      <c r="A18" s="30"/>
      <c r="B18" s="30" t="s">
        <v>53</v>
      </c>
      <c r="C18" s="11" t="s">
        <v>54</v>
      </c>
      <c r="D18" s="29" t="s">
        <v>259</v>
      </c>
      <c r="E18" s="29"/>
      <c r="F18" s="11" t="s">
        <v>241</v>
      </c>
      <c r="G18" s="11" t="s">
        <v>192</v>
      </c>
      <c r="H18" s="11" t="s">
        <v>242</v>
      </c>
      <c r="I18" s="5" t="s">
        <v>192</v>
      </c>
      <c r="J18" s="15" t="s">
        <v>243</v>
      </c>
      <c r="K18" s="15" t="s">
        <v>30</v>
      </c>
    </row>
    <row r="19" spans="1:11" ht="15" customHeight="1" x14ac:dyDescent="0.2">
      <c r="A19" s="30"/>
      <c r="B19" s="30"/>
      <c r="C19" s="11" t="s">
        <v>89</v>
      </c>
      <c r="D19" s="29" t="s">
        <v>244</v>
      </c>
      <c r="E19" s="29"/>
      <c r="F19" s="12" t="s">
        <v>121</v>
      </c>
      <c r="G19" s="12" t="s">
        <v>105</v>
      </c>
      <c r="H19" s="12" t="s">
        <v>21</v>
      </c>
      <c r="I19" s="5" t="s">
        <v>105</v>
      </c>
      <c r="J19" s="15" t="s">
        <v>243</v>
      </c>
      <c r="K19" s="15" t="s">
        <v>30</v>
      </c>
    </row>
    <row r="20" spans="1:11" ht="15" customHeight="1" x14ac:dyDescent="0.2">
      <c r="A20" s="30"/>
      <c r="B20" s="30"/>
      <c r="C20" s="11" t="s">
        <v>102</v>
      </c>
      <c r="D20" s="29" t="s">
        <v>246</v>
      </c>
      <c r="E20" s="29"/>
      <c r="F20" s="12" t="s">
        <v>260</v>
      </c>
      <c r="G20" s="12" t="s">
        <v>105</v>
      </c>
      <c r="H20" s="12" t="s">
        <v>93</v>
      </c>
      <c r="I20" s="5" t="s">
        <v>105</v>
      </c>
      <c r="J20" s="15" t="s">
        <v>243</v>
      </c>
      <c r="K20" s="15" t="s">
        <v>30</v>
      </c>
    </row>
    <row r="21" spans="1:11" ht="15" customHeight="1" x14ac:dyDescent="0.2">
      <c r="A21" s="30"/>
      <c r="B21" s="30"/>
      <c r="C21" s="11" t="s">
        <v>106</v>
      </c>
      <c r="D21" s="29" t="s">
        <v>247</v>
      </c>
      <c r="E21" s="29"/>
      <c r="F21" s="12" t="s">
        <v>261</v>
      </c>
      <c r="G21" s="12" t="s">
        <v>105</v>
      </c>
      <c r="H21" s="12" t="s">
        <v>256</v>
      </c>
      <c r="I21" s="5" t="s">
        <v>105</v>
      </c>
      <c r="J21" s="15" t="s">
        <v>243</v>
      </c>
      <c r="K21" s="15" t="s">
        <v>30</v>
      </c>
    </row>
    <row r="22" spans="1:11" ht="15" customHeight="1" x14ac:dyDescent="0.2">
      <c r="A22" s="30"/>
      <c r="B22" s="30" t="s">
        <v>110</v>
      </c>
      <c r="C22" s="11" t="s">
        <v>155</v>
      </c>
      <c r="D22" s="29" t="s">
        <v>156</v>
      </c>
      <c r="E22" s="29"/>
      <c r="F22" s="11" t="s">
        <v>156</v>
      </c>
      <c r="G22" s="11" t="s">
        <v>85</v>
      </c>
      <c r="H22" s="11" t="s">
        <v>93</v>
      </c>
      <c r="I22" s="5" t="s">
        <v>85</v>
      </c>
      <c r="J22" s="15" t="s">
        <v>157</v>
      </c>
      <c r="K22" s="15" t="s">
        <v>30</v>
      </c>
    </row>
    <row r="23" spans="1:11" ht="15" customHeight="1" x14ac:dyDescent="0.2">
      <c r="A23" s="30"/>
      <c r="B23" s="30"/>
      <c r="C23" s="11" t="s">
        <v>111</v>
      </c>
      <c r="D23" s="29" t="s">
        <v>262</v>
      </c>
      <c r="E23" s="29"/>
      <c r="F23" s="12" t="s">
        <v>250</v>
      </c>
      <c r="G23" s="12" t="s">
        <v>113</v>
      </c>
      <c r="H23" s="12" t="s">
        <v>242</v>
      </c>
      <c r="I23" s="5" t="s">
        <v>113</v>
      </c>
      <c r="J23" s="15" t="s">
        <v>243</v>
      </c>
      <c r="K23" s="15" t="s">
        <v>30</v>
      </c>
    </row>
    <row r="24" spans="1:11" ht="15" customHeight="1" x14ac:dyDescent="0.2">
      <c r="A24" s="30"/>
      <c r="B24" s="30"/>
      <c r="C24" s="11" t="s">
        <v>115</v>
      </c>
      <c r="D24" s="29" t="s">
        <v>251</v>
      </c>
      <c r="E24" s="29"/>
      <c r="F24" s="12" t="s">
        <v>263</v>
      </c>
      <c r="G24" s="12" t="s">
        <v>264</v>
      </c>
      <c r="H24" s="12" t="s">
        <v>253</v>
      </c>
      <c r="I24" s="5" t="s">
        <v>264</v>
      </c>
      <c r="J24" s="15" t="s">
        <v>243</v>
      </c>
      <c r="K24" s="15" t="s">
        <v>30</v>
      </c>
    </row>
    <row r="25" spans="1:11" ht="15" customHeight="1" x14ac:dyDescent="0.2">
      <c r="A25" s="30"/>
      <c r="B25" s="11" t="s">
        <v>118</v>
      </c>
      <c r="C25" s="11" t="s">
        <v>119</v>
      </c>
      <c r="D25" s="29" t="s">
        <v>120</v>
      </c>
      <c r="E25" s="29"/>
      <c r="F25" s="11" t="s">
        <v>121</v>
      </c>
      <c r="G25" s="11" t="s">
        <v>105</v>
      </c>
      <c r="H25" s="11" t="s">
        <v>122</v>
      </c>
      <c r="I25" s="5" t="s">
        <v>105</v>
      </c>
      <c r="J25" s="15" t="s">
        <v>243</v>
      </c>
      <c r="K25" s="15" t="s">
        <v>30</v>
      </c>
    </row>
    <row r="26" spans="1:11" s="1" customFormat="1" ht="42" customHeight="1" x14ac:dyDescent="0.2">
      <c r="A26" s="2"/>
      <c r="B26" s="3"/>
      <c r="C26" s="3"/>
      <c r="D26" s="3"/>
      <c r="E26" s="3"/>
      <c r="F26" s="3"/>
      <c r="G26" s="3"/>
      <c r="H26" s="3"/>
      <c r="I26" s="3"/>
      <c r="J26" s="3"/>
      <c r="K26" s="3"/>
    </row>
    <row r="27" spans="1:11" s="1" customFormat="1" ht="42" customHeight="1" x14ac:dyDescent="0.2">
      <c r="A27" s="2"/>
      <c r="B27" s="3"/>
      <c r="C27" s="3"/>
      <c r="D27" s="3"/>
      <c r="E27" s="3"/>
      <c r="F27" s="3"/>
      <c r="G27" s="3"/>
      <c r="H27" s="3"/>
      <c r="I27" s="3"/>
      <c r="J27" s="3"/>
      <c r="K27" s="3"/>
    </row>
    <row r="28" spans="1:11" s="1" customFormat="1" ht="42" customHeight="1" x14ac:dyDescent="0.2">
      <c r="A28" s="2"/>
      <c r="B28" s="3"/>
      <c r="C28" s="3"/>
      <c r="D28" s="3"/>
      <c r="E28" s="3"/>
      <c r="F28" s="3"/>
      <c r="G28" s="3"/>
      <c r="H28" s="3"/>
      <c r="I28" s="3"/>
      <c r="J28" s="3"/>
      <c r="K28" s="3"/>
    </row>
    <row r="29" spans="1:11" s="1" customFormat="1" ht="42" customHeight="1" x14ac:dyDescent="0.2">
      <c r="A29" s="2"/>
      <c r="B29" s="3"/>
      <c r="C29" s="3"/>
      <c r="D29" s="3"/>
      <c r="E29" s="3"/>
      <c r="F29" s="3"/>
      <c r="G29" s="3"/>
      <c r="H29" s="3"/>
      <c r="I29" s="3"/>
      <c r="J29" s="3"/>
      <c r="K29" s="3"/>
    </row>
    <row r="30" spans="1:11" s="1" customFormat="1" ht="42" customHeight="1" x14ac:dyDescent="0.2">
      <c r="A30" s="2"/>
      <c r="B30" s="3"/>
      <c r="C30" s="3"/>
      <c r="D30" s="3"/>
      <c r="E30" s="3"/>
      <c r="F30" s="3"/>
      <c r="G30" s="3"/>
      <c r="H30" s="3"/>
      <c r="I30" s="3"/>
      <c r="J30" s="3"/>
      <c r="K30" s="3"/>
    </row>
    <row r="31" spans="1:11" s="1" customFormat="1" ht="42" customHeight="1" x14ac:dyDescent="0.2">
      <c r="A31" s="2"/>
      <c r="B31" s="3"/>
      <c r="C31" s="3"/>
      <c r="D31" s="3"/>
      <c r="E31" s="3"/>
      <c r="F31" s="3"/>
      <c r="G31" s="3"/>
      <c r="H31" s="3"/>
      <c r="I31" s="3"/>
      <c r="J31" s="3"/>
      <c r="K31" s="3"/>
    </row>
    <row r="32" spans="1:11" s="1" customFormat="1" ht="42" customHeight="1" x14ac:dyDescent="0.2">
      <c r="A32" s="2"/>
      <c r="B32" s="3"/>
      <c r="C32" s="3"/>
      <c r="D32" s="3"/>
      <c r="E32" s="3"/>
      <c r="F32" s="3"/>
      <c r="G32" s="3"/>
      <c r="H32" s="3"/>
      <c r="I32" s="3"/>
      <c r="J32" s="3"/>
      <c r="K32" s="3"/>
    </row>
    <row r="33" spans="1:11" s="1" customFormat="1" ht="42" customHeight="1" x14ac:dyDescent="0.2">
      <c r="A33" s="2"/>
      <c r="B33" s="3"/>
      <c r="C33" s="3"/>
      <c r="D33" s="3"/>
      <c r="E33" s="3"/>
      <c r="F33" s="3"/>
      <c r="G33" s="3"/>
      <c r="H33" s="3"/>
      <c r="I33" s="3"/>
      <c r="J33" s="3"/>
      <c r="K33" s="3"/>
    </row>
  </sheetData>
  <sheetProtection formatCells="0" insertHyperlinks="0" autoFilter="0"/>
  <mergeCells count="53">
    <mergeCell ref="C6:C7"/>
    <mergeCell ref="A4:B10"/>
    <mergeCell ref="D22:E22"/>
    <mergeCell ref="D23:E23"/>
    <mergeCell ref="D24:E24"/>
    <mergeCell ref="D25:E25"/>
    <mergeCell ref="A17:A25"/>
    <mergeCell ref="B18:B21"/>
    <mergeCell ref="B22:B24"/>
    <mergeCell ref="D17:E17"/>
    <mergeCell ref="D18:E18"/>
    <mergeCell ref="D19:E19"/>
    <mergeCell ref="D20:E20"/>
    <mergeCell ref="D21:E21"/>
    <mergeCell ref="A14:B14"/>
    <mergeCell ref="C14:K14"/>
    <mergeCell ref="A15:B15"/>
    <mergeCell ref="C15:K15"/>
    <mergeCell ref="A16:C16"/>
    <mergeCell ref="D16:E16"/>
    <mergeCell ref="G16:K16"/>
    <mergeCell ref="A12:B12"/>
    <mergeCell ref="C12:K12"/>
    <mergeCell ref="A13:B13"/>
    <mergeCell ref="C13:E13"/>
    <mergeCell ref="G13:K13"/>
    <mergeCell ref="E9:F9"/>
    <mergeCell ref="J9:K9"/>
    <mergeCell ref="E10:F10"/>
    <mergeCell ref="J10:K10"/>
    <mergeCell ref="A11:B11"/>
    <mergeCell ref="C11:D11"/>
    <mergeCell ref="E11:F11"/>
    <mergeCell ref="G11:K11"/>
    <mergeCell ref="E6:F6"/>
    <mergeCell ref="J6:K6"/>
    <mergeCell ref="E7:F7"/>
    <mergeCell ref="J7:K7"/>
    <mergeCell ref="E8:F8"/>
    <mergeCell ref="J8:K8"/>
    <mergeCell ref="C4:D4"/>
    <mergeCell ref="E4:F4"/>
    <mergeCell ref="J4:K4"/>
    <mergeCell ref="C5:D5"/>
    <mergeCell ref="E5:F5"/>
    <mergeCell ref="J5:K5"/>
    <mergeCell ref="A1:K1"/>
    <mergeCell ref="A2:B2"/>
    <mergeCell ref="C2:E2"/>
    <mergeCell ref="G2:K2"/>
    <mergeCell ref="A3:B3"/>
    <mergeCell ref="C3:E3"/>
    <mergeCell ref="G3:K3"/>
  </mergeCells>
  <phoneticPr fontId="11" type="noConversion"/>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topLeftCell="B7" workbookViewId="0">
      <selection activeCell="J21" sqref="J21"/>
    </sheetView>
  </sheetViews>
  <sheetFormatPr defaultColWidth="7.44140625" defaultRowHeight="12.6" customHeight="1" x14ac:dyDescent="0.2"/>
  <cols>
    <col min="1" max="1" width="5.33203125" style="2" customWidth="1"/>
    <col min="2" max="2" width="11.6640625" style="3" customWidth="1"/>
    <col min="3" max="3" width="19.109375" style="3" customWidth="1"/>
    <col min="4" max="4" width="10.88671875" style="3" customWidth="1"/>
    <col min="5" max="5" width="12.5546875" style="3" customWidth="1"/>
    <col min="6" max="7" width="14.109375" style="3" customWidth="1"/>
    <col min="8" max="9" width="12.33203125" style="3" customWidth="1"/>
    <col min="10" max="10" width="12.109375" style="3" customWidth="1"/>
    <col min="11" max="11" width="15.33203125" style="3" customWidth="1"/>
    <col min="12" max="16384" width="7.44140625" style="3"/>
  </cols>
  <sheetData>
    <row r="1" spans="1:24" ht="33" customHeight="1" x14ac:dyDescent="0.25">
      <c r="A1" s="16" t="s">
        <v>0</v>
      </c>
      <c r="B1" s="16"/>
      <c r="C1" s="16"/>
      <c r="D1" s="16"/>
      <c r="E1" s="16"/>
      <c r="F1" s="16"/>
      <c r="G1" s="16"/>
      <c r="H1" s="16"/>
      <c r="I1" s="16"/>
      <c r="J1" s="16"/>
      <c r="K1" s="16"/>
      <c r="L1" s="13"/>
      <c r="M1" s="13"/>
      <c r="N1" s="13"/>
      <c r="O1" s="13"/>
      <c r="P1" s="13"/>
      <c r="Q1" s="13"/>
      <c r="R1" s="13"/>
      <c r="S1" s="13"/>
      <c r="T1" s="13"/>
      <c r="U1" s="13"/>
      <c r="V1" s="13"/>
      <c r="W1" s="13"/>
      <c r="X1" s="13"/>
    </row>
    <row r="2" spans="1:24" ht="21.95" customHeight="1" x14ac:dyDescent="0.25">
      <c r="A2" s="17" t="s">
        <v>1</v>
      </c>
      <c r="B2" s="17"/>
      <c r="C2" s="18" t="s">
        <v>265</v>
      </c>
      <c r="D2" s="18"/>
      <c r="E2" s="18"/>
      <c r="F2" s="4" t="s">
        <v>3</v>
      </c>
      <c r="G2" s="17" t="s">
        <v>266</v>
      </c>
      <c r="H2" s="17"/>
      <c r="I2" s="17"/>
      <c r="J2" s="17"/>
      <c r="K2" s="17"/>
      <c r="L2" s="14"/>
      <c r="M2" s="14"/>
      <c r="N2" s="14"/>
      <c r="O2" s="14"/>
      <c r="P2" s="14"/>
      <c r="Q2" s="14"/>
      <c r="R2" s="14"/>
      <c r="S2" s="14"/>
      <c r="T2" s="13"/>
      <c r="U2" s="13"/>
      <c r="V2" s="13"/>
      <c r="W2" s="13"/>
      <c r="X2" s="13"/>
    </row>
    <row r="3" spans="1:24" ht="21.95" customHeight="1" x14ac:dyDescent="0.25">
      <c r="A3" s="17" t="s">
        <v>5</v>
      </c>
      <c r="B3" s="17"/>
      <c r="C3" s="17" t="s">
        <v>6</v>
      </c>
      <c r="D3" s="17"/>
      <c r="E3" s="17"/>
      <c r="F3" s="4" t="s">
        <v>7</v>
      </c>
      <c r="G3" s="17" t="s">
        <v>8</v>
      </c>
      <c r="H3" s="17"/>
      <c r="I3" s="17"/>
      <c r="J3" s="17"/>
      <c r="K3" s="17"/>
      <c r="L3" s="14"/>
      <c r="M3" s="14"/>
      <c r="N3" s="14"/>
      <c r="O3" s="14"/>
      <c r="P3" s="14"/>
      <c r="Q3" s="14"/>
      <c r="R3" s="14"/>
      <c r="S3" s="14"/>
      <c r="T3" s="13"/>
      <c r="U3" s="13"/>
      <c r="V3" s="13"/>
      <c r="W3" s="13"/>
      <c r="X3" s="13"/>
    </row>
    <row r="4" spans="1:24" ht="21.95" customHeight="1" x14ac:dyDescent="0.25">
      <c r="A4" s="22" t="s">
        <v>9</v>
      </c>
      <c r="B4" s="22"/>
      <c r="C4" s="19" t="s">
        <v>10</v>
      </c>
      <c r="D4" s="19"/>
      <c r="E4" s="19" t="s">
        <v>11</v>
      </c>
      <c r="F4" s="19"/>
      <c r="G4" s="6" t="s">
        <v>12</v>
      </c>
      <c r="H4" s="6" t="s">
        <v>13</v>
      </c>
      <c r="I4" s="6" t="s">
        <v>14</v>
      </c>
      <c r="J4" s="19" t="s">
        <v>15</v>
      </c>
      <c r="K4" s="19"/>
      <c r="L4" s="14"/>
      <c r="M4" s="14"/>
      <c r="N4" s="14"/>
      <c r="O4" s="14"/>
      <c r="P4" s="14"/>
      <c r="Q4" s="14"/>
      <c r="R4" s="14"/>
      <c r="S4" s="14"/>
      <c r="T4" s="13"/>
      <c r="U4" s="13"/>
      <c r="V4" s="13"/>
      <c r="W4" s="13"/>
      <c r="X4" s="13"/>
    </row>
    <row r="5" spans="1:24" ht="21.95" customHeight="1" x14ac:dyDescent="0.2">
      <c r="A5" s="22"/>
      <c r="B5" s="22"/>
      <c r="C5" s="20" t="s">
        <v>16</v>
      </c>
      <c r="D5" s="20"/>
      <c r="E5" s="17">
        <f t="shared" ref="E5:I5" si="0">E6+E7+E8+E9+E10</f>
        <v>6.5</v>
      </c>
      <c r="F5" s="17"/>
      <c r="G5" s="4">
        <f t="shared" si="0"/>
        <v>0</v>
      </c>
      <c r="H5" s="5">
        <f t="shared" si="0"/>
        <v>6.5</v>
      </c>
      <c r="I5" s="5">
        <f t="shared" si="0"/>
        <v>4.4231999999999996</v>
      </c>
      <c r="J5" s="21">
        <f>I5/H5</f>
        <v>0.68049230769230795</v>
      </c>
      <c r="K5" s="21"/>
    </row>
    <row r="6" spans="1:24" ht="21.95" customHeight="1" x14ac:dyDescent="0.2">
      <c r="A6" s="22"/>
      <c r="B6" s="22"/>
      <c r="C6" s="23" t="s">
        <v>17</v>
      </c>
      <c r="D6" s="8" t="s">
        <v>18</v>
      </c>
      <c r="E6" s="17" t="s">
        <v>19</v>
      </c>
      <c r="F6" s="17"/>
      <c r="G6" s="4" t="s">
        <v>19</v>
      </c>
      <c r="H6" s="5" t="s">
        <v>19</v>
      </c>
      <c r="I6" s="5" t="s">
        <v>19</v>
      </c>
      <c r="J6" s="17" t="s">
        <v>23</v>
      </c>
      <c r="K6" s="17"/>
    </row>
    <row r="7" spans="1:24" ht="21.95" customHeight="1" x14ac:dyDescent="0.2">
      <c r="A7" s="22"/>
      <c r="B7" s="22"/>
      <c r="C7" s="23"/>
      <c r="D7" s="8" t="s">
        <v>22</v>
      </c>
      <c r="E7" s="17" t="s">
        <v>267</v>
      </c>
      <c r="F7" s="17"/>
      <c r="G7" s="4" t="s">
        <v>19</v>
      </c>
      <c r="H7" s="5" t="s">
        <v>267</v>
      </c>
      <c r="I7" s="5" t="s">
        <v>268</v>
      </c>
      <c r="J7" s="17" t="s">
        <v>269</v>
      </c>
      <c r="K7" s="17"/>
    </row>
    <row r="8" spans="1:24" ht="21.95" customHeight="1" x14ac:dyDescent="0.2">
      <c r="A8" s="22"/>
      <c r="B8" s="22"/>
      <c r="C8" s="4" t="s">
        <v>24</v>
      </c>
      <c r="D8" s="9" t="s">
        <v>25</v>
      </c>
      <c r="E8" s="17" t="s">
        <v>19</v>
      </c>
      <c r="F8" s="17"/>
      <c r="G8" s="4" t="s">
        <v>19</v>
      </c>
      <c r="H8" s="5" t="s">
        <v>19</v>
      </c>
      <c r="I8" s="5" t="s">
        <v>19</v>
      </c>
      <c r="J8" s="17" t="s">
        <v>23</v>
      </c>
      <c r="K8" s="17"/>
    </row>
    <row r="9" spans="1:24" ht="21.95" customHeight="1" x14ac:dyDescent="0.2">
      <c r="A9" s="22"/>
      <c r="B9" s="22"/>
      <c r="C9" s="4" t="s">
        <v>26</v>
      </c>
      <c r="D9" s="9" t="s">
        <v>25</v>
      </c>
      <c r="E9" s="17" t="s">
        <v>19</v>
      </c>
      <c r="F9" s="17"/>
      <c r="G9" s="4" t="s">
        <v>19</v>
      </c>
      <c r="H9" s="5" t="s">
        <v>19</v>
      </c>
      <c r="I9" s="5" t="s">
        <v>19</v>
      </c>
      <c r="J9" s="17" t="s">
        <v>23</v>
      </c>
      <c r="K9" s="17"/>
    </row>
    <row r="10" spans="1:24" ht="21.95" customHeight="1" x14ac:dyDescent="0.2">
      <c r="A10" s="22"/>
      <c r="B10" s="22"/>
      <c r="C10" s="7" t="s">
        <v>27</v>
      </c>
      <c r="D10" s="9" t="s">
        <v>25</v>
      </c>
      <c r="E10" s="17" t="s">
        <v>19</v>
      </c>
      <c r="F10" s="17"/>
      <c r="G10" s="4" t="s">
        <v>19</v>
      </c>
      <c r="H10" s="5" t="s">
        <v>19</v>
      </c>
      <c r="I10" s="5" t="s">
        <v>19</v>
      </c>
      <c r="J10" s="17" t="s">
        <v>23</v>
      </c>
      <c r="K10" s="17"/>
    </row>
    <row r="11" spans="1:24" ht="30" customHeight="1" x14ac:dyDescent="0.2">
      <c r="A11" s="22" t="s">
        <v>28</v>
      </c>
      <c r="B11" s="22"/>
      <c r="C11" s="21">
        <f>(G5-G10)/(E5-E10)</f>
        <v>0</v>
      </c>
      <c r="D11" s="21"/>
      <c r="E11" s="17" t="s">
        <v>29</v>
      </c>
      <c r="F11" s="17"/>
      <c r="G11" s="23" t="s">
        <v>30</v>
      </c>
      <c r="H11" s="23"/>
      <c r="I11" s="23"/>
      <c r="J11" s="23"/>
      <c r="K11" s="23"/>
    </row>
    <row r="12" spans="1:24" ht="84.95" customHeight="1" x14ac:dyDescent="0.25">
      <c r="A12" s="22" t="s">
        <v>31</v>
      </c>
      <c r="B12" s="22"/>
      <c r="C12" s="23" t="s">
        <v>270</v>
      </c>
      <c r="D12" s="23"/>
      <c r="E12" s="23"/>
      <c r="F12" s="23"/>
      <c r="G12" s="23"/>
      <c r="H12" s="23"/>
      <c r="I12" s="23"/>
      <c r="J12" s="23"/>
      <c r="K12" s="23"/>
      <c r="L12" s="13"/>
      <c r="M12" s="13"/>
      <c r="N12" s="13"/>
      <c r="O12" s="13"/>
      <c r="P12" s="13"/>
      <c r="Q12" s="13"/>
      <c r="R12" s="13"/>
      <c r="S12" s="13"/>
      <c r="T12" s="13"/>
      <c r="U12" s="13"/>
      <c r="V12" s="13"/>
      <c r="W12" s="13"/>
      <c r="X12" s="13"/>
    </row>
    <row r="13" spans="1:24" ht="27.95" customHeight="1" x14ac:dyDescent="0.25">
      <c r="A13" s="22" t="s">
        <v>33</v>
      </c>
      <c r="B13" s="22"/>
      <c r="C13" s="24" t="s">
        <v>34</v>
      </c>
      <c r="D13" s="24"/>
      <c r="E13" s="24"/>
      <c r="F13" s="5" t="s">
        <v>35</v>
      </c>
      <c r="G13" s="25" t="s">
        <v>34</v>
      </c>
      <c r="H13" s="25"/>
      <c r="I13" s="25"/>
      <c r="J13" s="25"/>
      <c r="K13" s="25"/>
      <c r="L13" s="13"/>
      <c r="M13" s="13"/>
      <c r="N13" s="13"/>
      <c r="O13" s="13"/>
      <c r="P13" s="13"/>
      <c r="Q13" s="13"/>
      <c r="R13" s="13"/>
      <c r="S13" s="13"/>
      <c r="T13" s="13"/>
      <c r="U13" s="13"/>
      <c r="V13" s="13"/>
      <c r="W13" s="13"/>
      <c r="X13" s="13"/>
    </row>
    <row r="14" spans="1:24" ht="27.95" customHeight="1" x14ac:dyDescent="0.25">
      <c r="A14" s="22" t="s">
        <v>37</v>
      </c>
      <c r="B14" s="22"/>
      <c r="C14" s="23" t="s">
        <v>271</v>
      </c>
      <c r="D14" s="23"/>
      <c r="E14" s="23"/>
      <c r="F14" s="23"/>
      <c r="G14" s="23"/>
      <c r="H14" s="23"/>
      <c r="I14" s="23"/>
      <c r="J14" s="23"/>
      <c r="K14" s="23"/>
      <c r="L14" s="13"/>
      <c r="M14" s="13"/>
      <c r="N14" s="13"/>
      <c r="O14" s="13"/>
      <c r="P14" s="13"/>
      <c r="Q14" s="13"/>
      <c r="R14" s="13"/>
      <c r="S14" s="13"/>
      <c r="T14" s="13"/>
      <c r="U14" s="13"/>
      <c r="V14" s="13"/>
      <c r="W14" s="13"/>
      <c r="X14" s="13"/>
    </row>
    <row r="15" spans="1:24" ht="27.95" customHeight="1" x14ac:dyDescent="0.25">
      <c r="A15" s="17" t="s">
        <v>39</v>
      </c>
      <c r="B15" s="17"/>
      <c r="C15" s="23" t="s">
        <v>272</v>
      </c>
      <c r="D15" s="23"/>
      <c r="E15" s="23"/>
      <c r="F15" s="23"/>
      <c r="G15" s="23"/>
      <c r="H15" s="23"/>
      <c r="I15" s="23"/>
      <c r="J15" s="23"/>
      <c r="K15" s="23"/>
      <c r="L15" s="13"/>
      <c r="M15" s="13"/>
      <c r="N15" s="13"/>
      <c r="O15" s="13"/>
      <c r="P15" s="13"/>
      <c r="Q15" s="13"/>
      <c r="R15" s="13"/>
      <c r="S15" s="13"/>
      <c r="T15" s="13"/>
      <c r="U15" s="13"/>
      <c r="V15" s="13"/>
      <c r="W15" s="13"/>
      <c r="X15" s="13"/>
    </row>
    <row r="16" spans="1:24" ht="27.95" customHeight="1" x14ac:dyDescent="0.25">
      <c r="A16" s="26" t="s">
        <v>41</v>
      </c>
      <c r="B16" s="26"/>
      <c r="C16" s="26"/>
      <c r="D16" s="27">
        <v>93.6</v>
      </c>
      <c r="E16" s="27"/>
      <c r="F16" s="10" t="s">
        <v>42</v>
      </c>
      <c r="G16" s="28">
        <f>IF(J5*10&gt;10,10,J5*10)</f>
        <v>6.80492307692308</v>
      </c>
      <c r="H16" s="28"/>
      <c r="I16" s="28"/>
      <c r="J16" s="28"/>
      <c r="K16" s="28"/>
      <c r="L16" s="13"/>
      <c r="M16" s="13"/>
      <c r="N16" s="13"/>
      <c r="O16" s="13"/>
      <c r="P16" s="13"/>
      <c r="Q16" s="13"/>
      <c r="R16" s="13"/>
      <c r="S16" s="13"/>
      <c r="T16" s="13"/>
      <c r="U16" s="13"/>
      <c r="V16" s="13"/>
      <c r="W16" s="13"/>
      <c r="X16" s="13"/>
    </row>
    <row r="17" spans="1:11" ht="30" customHeight="1" x14ac:dyDescent="0.2">
      <c r="A17" s="30" t="s">
        <v>43</v>
      </c>
      <c r="B17" s="6" t="s">
        <v>44</v>
      </c>
      <c r="C17" s="6" t="s">
        <v>45</v>
      </c>
      <c r="D17" s="19" t="s">
        <v>46</v>
      </c>
      <c r="E17" s="19"/>
      <c r="F17" s="6" t="s">
        <v>47</v>
      </c>
      <c r="G17" s="6" t="s">
        <v>48</v>
      </c>
      <c r="H17" s="6" t="s">
        <v>49</v>
      </c>
      <c r="I17" s="6" t="s">
        <v>50</v>
      </c>
      <c r="J17" s="6" t="s">
        <v>51</v>
      </c>
      <c r="K17" s="6" t="s">
        <v>52</v>
      </c>
    </row>
    <row r="18" spans="1:11" ht="15" customHeight="1" x14ac:dyDescent="0.2">
      <c r="A18" s="30"/>
      <c r="B18" s="30" t="s">
        <v>53</v>
      </c>
      <c r="C18" s="11" t="s">
        <v>54</v>
      </c>
      <c r="D18" s="29" t="s">
        <v>273</v>
      </c>
      <c r="E18" s="29"/>
      <c r="F18" s="11" t="s">
        <v>274</v>
      </c>
      <c r="G18" s="11" t="s">
        <v>192</v>
      </c>
      <c r="H18" s="11" t="s">
        <v>275</v>
      </c>
      <c r="I18" s="5" t="s">
        <v>192</v>
      </c>
      <c r="J18" s="15" t="s">
        <v>276</v>
      </c>
      <c r="K18" s="15" t="s">
        <v>30</v>
      </c>
    </row>
    <row r="19" spans="1:11" ht="15" customHeight="1" x14ac:dyDescent="0.2">
      <c r="A19" s="30"/>
      <c r="B19" s="30"/>
      <c r="C19" s="11" t="s">
        <v>89</v>
      </c>
      <c r="D19" s="29" t="s">
        <v>277</v>
      </c>
      <c r="E19" s="29"/>
      <c r="F19" s="12" t="s">
        <v>278</v>
      </c>
      <c r="G19" s="12" t="s">
        <v>105</v>
      </c>
      <c r="H19" s="12" t="s">
        <v>93</v>
      </c>
      <c r="I19" s="5" t="s">
        <v>105</v>
      </c>
      <c r="J19" s="15" t="s">
        <v>279</v>
      </c>
      <c r="K19" s="15" t="s">
        <v>30</v>
      </c>
    </row>
    <row r="20" spans="1:11" ht="15" customHeight="1" x14ac:dyDescent="0.2">
      <c r="A20" s="30"/>
      <c r="B20" s="30"/>
      <c r="C20" s="11" t="s">
        <v>102</v>
      </c>
      <c r="D20" s="29" t="s">
        <v>280</v>
      </c>
      <c r="E20" s="29"/>
      <c r="F20" s="12" t="s">
        <v>281</v>
      </c>
      <c r="G20" s="12" t="s">
        <v>105</v>
      </c>
      <c r="H20" s="12" t="s">
        <v>93</v>
      </c>
      <c r="I20" s="5" t="s">
        <v>105</v>
      </c>
      <c r="J20" s="15" t="s">
        <v>282</v>
      </c>
      <c r="K20" s="15" t="s">
        <v>30</v>
      </c>
    </row>
    <row r="21" spans="1:11" ht="135.94999999999999" customHeight="1" x14ac:dyDescent="0.2">
      <c r="A21" s="30"/>
      <c r="B21" s="30"/>
      <c r="C21" s="11" t="s">
        <v>106</v>
      </c>
      <c r="D21" s="29" t="s">
        <v>283</v>
      </c>
      <c r="E21" s="29"/>
      <c r="F21" s="12" t="s">
        <v>284</v>
      </c>
      <c r="G21" s="12" t="s">
        <v>105</v>
      </c>
      <c r="H21" s="12" t="s">
        <v>285</v>
      </c>
      <c r="I21" s="5" t="s">
        <v>286</v>
      </c>
      <c r="J21" s="15" t="s">
        <v>287</v>
      </c>
      <c r="K21" s="15" t="s">
        <v>288</v>
      </c>
    </row>
    <row r="22" spans="1:11" ht="15" customHeight="1" x14ac:dyDescent="0.2">
      <c r="A22" s="30"/>
      <c r="B22" s="11" t="s">
        <v>110</v>
      </c>
      <c r="C22" s="11" t="s">
        <v>115</v>
      </c>
      <c r="D22" s="29" t="s">
        <v>289</v>
      </c>
      <c r="E22" s="29"/>
      <c r="F22" s="11" t="s">
        <v>101</v>
      </c>
      <c r="G22" s="11" t="s">
        <v>290</v>
      </c>
      <c r="H22" s="11" t="s">
        <v>93</v>
      </c>
      <c r="I22" s="5" t="s">
        <v>290</v>
      </c>
      <c r="J22" s="15" t="s">
        <v>291</v>
      </c>
      <c r="K22" s="15" t="s">
        <v>30</v>
      </c>
    </row>
    <row r="23" spans="1:11" ht="15" customHeight="1" x14ac:dyDescent="0.2">
      <c r="A23" s="30"/>
      <c r="B23" s="11" t="s">
        <v>118</v>
      </c>
      <c r="C23" s="11" t="s">
        <v>119</v>
      </c>
      <c r="D23" s="29" t="s">
        <v>292</v>
      </c>
      <c r="E23" s="29"/>
      <c r="F23" s="11" t="s">
        <v>245</v>
      </c>
      <c r="G23" s="11" t="s">
        <v>105</v>
      </c>
      <c r="H23" s="11" t="s">
        <v>21</v>
      </c>
      <c r="I23" s="5" t="s">
        <v>105</v>
      </c>
      <c r="J23" s="15" t="s">
        <v>293</v>
      </c>
      <c r="K23" s="15" t="s">
        <v>30</v>
      </c>
    </row>
    <row r="24" spans="1:11" s="1" customFormat="1" ht="42" customHeight="1" x14ac:dyDescent="0.2">
      <c r="A24" s="2"/>
      <c r="B24" s="3"/>
      <c r="C24" s="3"/>
      <c r="D24" s="3"/>
      <c r="E24" s="3"/>
      <c r="F24" s="3"/>
      <c r="G24" s="3"/>
      <c r="H24" s="3"/>
      <c r="I24" s="3"/>
      <c r="J24" s="3"/>
      <c r="K24" s="3"/>
    </row>
    <row r="25" spans="1:11" s="1" customFormat="1" ht="42" customHeight="1" x14ac:dyDescent="0.2">
      <c r="A25" s="2"/>
      <c r="B25" s="3"/>
      <c r="C25" s="3"/>
      <c r="D25" s="3"/>
      <c r="E25" s="3"/>
      <c r="F25" s="3"/>
      <c r="G25" s="3"/>
      <c r="H25" s="3"/>
      <c r="I25" s="3"/>
      <c r="J25" s="3"/>
      <c r="K25" s="3"/>
    </row>
    <row r="26" spans="1:11" s="1" customFormat="1" ht="42" customHeight="1" x14ac:dyDescent="0.2">
      <c r="A26" s="2"/>
      <c r="B26" s="3"/>
      <c r="C26" s="3"/>
      <c r="D26" s="3"/>
      <c r="E26" s="3"/>
      <c r="F26" s="3"/>
      <c r="G26" s="3"/>
      <c r="H26" s="3"/>
      <c r="I26" s="3"/>
      <c r="J26" s="3"/>
      <c r="K26" s="3"/>
    </row>
    <row r="27" spans="1:11" s="1" customFormat="1" ht="42" customHeight="1" x14ac:dyDescent="0.2">
      <c r="A27" s="2"/>
      <c r="B27" s="3"/>
      <c r="C27" s="3"/>
      <c r="D27" s="3"/>
      <c r="E27" s="3"/>
      <c r="F27" s="3"/>
      <c r="G27" s="3"/>
      <c r="H27" s="3"/>
      <c r="I27" s="3"/>
      <c r="J27" s="3"/>
      <c r="K27" s="3"/>
    </row>
    <row r="28" spans="1:11" s="1" customFormat="1" ht="42" customHeight="1" x14ac:dyDescent="0.2">
      <c r="A28" s="2"/>
      <c r="B28" s="3"/>
      <c r="C28" s="3"/>
      <c r="D28" s="3"/>
      <c r="E28" s="3"/>
      <c r="F28" s="3"/>
      <c r="G28" s="3"/>
      <c r="H28" s="3"/>
      <c r="I28" s="3"/>
      <c r="J28" s="3"/>
      <c r="K28" s="3"/>
    </row>
    <row r="29" spans="1:11" s="1" customFormat="1" ht="42" customHeight="1" x14ac:dyDescent="0.2">
      <c r="A29" s="2"/>
      <c r="B29" s="3"/>
      <c r="C29" s="3"/>
      <c r="D29" s="3"/>
      <c r="E29" s="3"/>
      <c r="F29" s="3"/>
      <c r="G29" s="3"/>
      <c r="H29" s="3"/>
      <c r="I29" s="3"/>
      <c r="J29" s="3"/>
      <c r="K29" s="3"/>
    </row>
    <row r="30" spans="1:11" s="1" customFormat="1" ht="42" customHeight="1" x14ac:dyDescent="0.2">
      <c r="A30" s="2"/>
      <c r="B30" s="3"/>
      <c r="C30" s="3"/>
      <c r="D30" s="3"/>
      <c r="E30" s="3"/>
      <c r="F30" s="3"/>
      <c r="G30" s="3"/>
      <c r="H30" s="3"/>
      <c r="I30" s="3"/>
      <c r="J30" s="3"/>
      <c r="K30" s="3"/>
    </row>
    <row r="31" spans="1:11" s="1" customFormat="1" ht="42" customHeight="1" x14ac:dyDescent="0.2">
      <c r="A31" s="2"/>
      <c r="B31" s="3"/>
      <c r="C31" s="3"/>
      <c r="D31" s="3"/>
      <c r="E31" s="3"/>
      <c r="F31" s="3"/>
      <c r="G31" s="3"/>
      <c r="H31" s="3"/>
      <c r="I31" s="3"/>
      <c r="J31" s="3"/>
      <c r="K31" s="3"/>
    </row>
  </sheetData>
  <sheetProtection formatCells="0" insertHyperlinks="0" autoFilter="0"/>
  <mergeCells count="50">
    <mergeCell ref="D22:E22"/>
    <mergeCell ref="D23:E23"/>
    <mergeCell ref="A17:A23"/>
    <mergeCell ref="B18:B21"/>
    <mergeCell ref="C6:C7"/>
    <mergeCell ref="A4:B10"/>
    <mergeCell ref="D17:E17"/>
    <mergeCell ref="D18:E18"/>
    <mergeCell ref="D19:E19"/>
    <mergeCell ref="D20:E20"/>
    <mergeCell ref="D21:E21"/>
    <mergeCell ref="A14:B14"/>
    <mergeCell ref="C14:K14"/>
    <mergeCell ref="A15:B15"/>
    <mergeCell ref="C15:K15"/>
    <mergeCell ref="A16:C16"/>
    <mergeCell ref="D16:E16"/>
    <mergeCell ref="G16:K16"/>
    <mergeCell ref="A12:B12"/>
    <mergeCell ref="C12:K12"/>
    <mergeCell ref="A13:B13"/>
    <mergeCell ref="C13:E13"/>
    <mergeCell ref="G13:K13"/>
    <mergeCell ref="E9:F9"/>
    <mergeCell ref="J9:K9"/>
    <mergeCell ref="E10:F10"/>
    <mergeCell ref="J10:K10"/>
    <mergeCell ref="A11:B11"/>
    <mergeCell ref="C11:D11"/>
    <mergeCell ref="E11:F11"/>
    <mergeCell ref="G11:K11"/>
    <mergeCell ref="E6:F6"/>
    <mergeCell ref="J6:K6"/>
    <mergeCell ref="E7:F7"/>
    <mergeCell ref="J7:K7"/>
    <mergeCell ref="E8:F8"/>
    <mergeCell ref="J8:K8"/>
    <mergeCell ref="C4:D4"/>
    <mergeCell ref="E4:F4"/>
    <mergeCell ref="J4:K4"/>
    <mergeCell ref="C5:D5"/>
    <mergeCell ref="E5:F5"/>
    <mergeCell ref="J5:K5"/>
    <mergeCell ref="A1:K1"/>
    <mergeCell ref="A2:B2"/>
    <mergeCell ref="C2:E2"/>
    <mergeCell ref="G2:K2"/>
    <mergeCell ref="A3:B3"/>
    <mergeCell ref="C3:E3"/>
    <mergeCell ref="G3:K3"/>
  </mergeCells>
  <phoneticPr fontId="11" type="noConversion"/>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topLeftCell="A16" workbookViewId="0">
      <selection activeCell="C11" sqref="C11:D11"/>
    </sheetView>
  </sheetViews>
  <sheetFormatPr defaultColWidth="7.44140625" defaultRowHeight="12.6" customHeight="1" x14ac:dyDescent="0.2"/>
  <cols>
    <col min="1" max="1" width="5.33203125" style="2" customWidth="1"/>
    <col min="2" max="2" width="11.6640625" style="3" customWidth="1"/>
    <col min="3" max="3" width="19.109375" style="3" customWidth="1"/>
    <col min="4" max="4" width="10.88671875" style="3" customWidth="1"/>
    <col min="5" max="5" width="12.5546875" style="3" customWidth="1"/>
    <col min="6" max="7" width="14.109375" style="3" customWidth="1"/>
    <col min="8" max="9" width="12.33203125" style="3" customWidth="1"/>
    <col min="10" max="10" width="12.109375" style="3" customWidth="1"/>
    <col min="11" max="11" width="15.33203125" style="3" customWidth="1"/>
    <col min="12" max="16384" width="7.44140625" style="3"/>
  </cols>
  <sheetData>
    <row r="1" spans="1:24" ht="33" customHeight="1" x14ac:dyDescent="0.25">
      <c r="A1" s="16" t="s">
        <v>0</v>
      </c>
      <c r="B1" s="16"/>
      <c r="C1" s="16"/>
      <c r="D1" s="16"/>
      <c r="E1" s="16"/>
      <c r="F1" s="16"/>
      <c r="G1" s="16"/>
      <c r="H1" s="16"/>
      <c r="I1" s="16"/>
      <c r="J1" s="16"/>
      <c r="K1" s="16"/>
      <c r="L1" s="13"/>
      <c r="M1" s="13"/>
      <c r="N1" s="13"/>
      <c r="O1" s="13"/>
      <c r="P1" s="13"/>
      <c r="Q1" s="13"/>
      <c r="R1" s="13"/>
      <c r="S1" s="13"/>
      <c r="T1" s="13"/>
      <c r="U1" s="13"/>
      <c r="V1" s="13"/>
      <c r="W1" s="13"/>
      <c r="X1" s="13"/>
    </row>
    <row r="2" spans="1:24" ht="21.95" customHeight="1" x14ac:dyDescent="0.25">
      <c r="A2" s="17" t="s">
        <v>1</v>
      </c>
      <c r="B2" s="17"/>
      <c r="C2" s="18" t="s">
        <v>294</v>
      </c>
      <c r="D2" s="18"/>
      <c r="E2" s="18"/>
      <c r="F2" s="4" t="s">
        <v>3</v>
      </c>
      <c r="G2" s="17" t="s">
        <v>295</v>
      </c>
      <c r="H2" s="17"/>
      <c r="I2" s="17"/>
      <c r="J2" s="17"/>
      <c r="K2" s="17"/>
      <c r="L2" s="14"/>
      <c r="M2" s="14"/>
      <c r="N2" s="14"/>
      <c r="O2" s="14"/>
      <c r="P2" s="14"/>
      <c r="Q2" s="14"/>
      <c r="R2" s="14"/>
      <c r="S2" s="14"/>
      <c r="T2" s="13"/>
      <c r="U2" s="13"/>
      <c r="V2" s="13"/>
      <c r="W2" s="13"/>
      <c r="X2" s="13"/>
    </row>
    <row r="3" spans="1:24" ht="21.95" customHeight="1" x14ac:dyDescent="0.25">
      <c r="A3" s="17" t="s">
        <v>5</v>
      </c>
      <c r="B3" s="17"/>
      <c r="C3" s="17" t="s">
        <v>6</v>
      </c>
      <c r="D3" s="17"/>
      <c r="E3" s="17"/>
      <c r="F3" s="4" t="s">
        <v>7</v>
      </c>
      <c r="G3" s="17" t="s">
        <v>8</v>
      </c>
      <c r="H3" s="17"/>
      <c r="I3" s="17"/>
      <c r="J3" s="17"/>
      <c r="K3" s="17"/>
      <c r="L3" s="14"/>
      <c r="M3" s="14"/>
      <c r="N3" s="14"/>
      <c r="O3" s="14"/>
      <c r="P3" s="14"/>
      <c r="Q3" s="14"/>
      <c r="R3" s="14"/>
      <c r="S3" s="14"/>
      <c r="T3" s="13"/>
      <c r="U3" s="13"/>
      <c r="V3" s="13"/>
      <c r="W3" s="13"/>
      <c r="X3" s="13"/>
    </row>
    <row r="4" spans="1:24" ht="21.95" customHeight="1" x14ac:dyDescent="0.25">
      <c r="A4" s="22" t="s">
        <v>9</v>
      </c>
      <c r="B4" s="22"/>
      <c r="C4" s="19" t="s">
        <v>10</v>
      </c>
      <c r="D4" s="19"/>
      <c r="E4" s="19" t="s">
        <v>11</v>
      </c>
      <c r="F4" s="19"/>
      <c r="G4" s="6" t="s">
        <v>12</v>
      </c>
      <c r="H4" s="6" t="s">
        <v>13</v>
      </c>
      <c r="I4" s="6" t="s">
        <v>14</v>
      </c>
      <c r="J4" s="19" t="s">
        <v>15</v>
      </c>
      <c r="K4" s="19"/>
      <c r="L4" s="14"/>
      <c r="M4" s="14"/>
      <c r="N4" s="14"/>
      <c r="O4" s="14"/>
      <c r="P4" s="14"/>
      <c r="Q4" s="14"/>
      <c r="R4" s="14"/>
      <c r="S4" s="14"/>
      <c r="T4" s="13"/>
      <c r="U4" s="13"/>
      <c r="V4" s="13"/>
      <c r="W4" s="13"/>
      <c r="X4" s="13"/>
    </row>
    <row r="5" spans="1:24" ht="21.95" customHeight="1" x14ac:dyDescent="0.2">
      <c r="A5" s="22"/>
      <c r="B5" s="22"/>
      <c r="C5" s="20" t="s">
        <v>16</v>
      </c>
      <c r="D5" s="20"/>
      <c r="E5" s="17">
        <f t="shared" ref="E5:I5" si="0">E6+E7+E8+E9+E10</f>
        <v>2.9</v>
      </c>
      <c r="F5" s="17"/>
      <c r="G5" s="4">
        <f t="shared" si="0"/>
        <v>0</v>
      </c>
      <c r="H5" s="5">
        <f t="shared" si="0"/>
        <v>2.9</v>
      </c>
      <c r="I5" s="5">
        <f t="shared" si="0"/>
        <v>2.89</v>
      </c>
      <c r="J5" s="21">
        <f>I5/H5</f>
        <v>0.99655172413793103</v>
      </c>
      <c r="K5" s="21"/>
    </row>
    <row r="6" spans="1:24" ht="21.95" customHeight="1" x14ac:dyDescent="0.2">
      <c r="A6" s="22"/>
      <c r="B6" s="22"/>
      <c r="C6" s="23" t="s">
        <v>17</v>
      </c>
      <c r="D6" s="8" t="s">
        <v>18</v>
      </c>
      <c r="E6" s="17" t="s">
        <v>19</v>
      </c>
      <c r="F6" s="17"/>
      <c r="G6" s="4" t="s">
        <v>19</v>
      </c>
      <c r="H6" s="5" t="s">
        <v>19</v>
      </c>
      <c r="I6" s="5" t="s">
        <v>19</v>
      </c>
      <c r="J6" s="17" t="s">
        <v>23</v>
      </c>
      <c r="K6" s="17"/>
    </row>
    <row r="7" spans="1:24" ht="21.95" customHeight="1" x14ac:dyDescent="0.2">
      <c r="A7" s="22"/>
      <c r="B7" s="22"/>
      <c r="C7" s="23"/>
      <c r="D7" s="8" t="s">
        <v>22</v>
      </c>
      <c r="E7" s="17" t="s">
        <v>296</v>
      </c>
      <c r="F7" s="17"/>
      <c r="G7" s="4" t="s">
        <v>19</v>
      </c>
      <c r="H7" s="5" t="s">
        <v>296</v>
      </c>
      <c r="I7" s="5" t="s">
        <v>297</v>
      </c>
      <c r="J7" s="17" t="s">
        <v>298</v>
      </c>
      <c r="K7" s="17"/>
    </row>
    <row r="8" spans="1:24" ht="21.95" customHeight="1" x14ac:dyDescent="0.2">
      <c r="A8" s="22"/>
      <c r="B8" s="22"/>
      <c r="C8" s="4" t="s">
        <v>24</v>
      </c>
      <c r="D8" s="9" t="s">
        <v>25</v>
      </c>
      <c r="E8" s="17" t="s">
        <v>19</v>
      </c>
      <c r="F8" s="17"/>
      <c r="G8" s="4" t="s">
        <v>19</v>
      </c>
      <c r="H8" s="5" t="s">
        <v>19</v>
      </c>
      <c r="I8" s="5" t="s">
        <v>19</v>
      </c>
      <c r="J8" s="17" t="s">
        <v>23</v>
      </c>
      <c r="K8" s="17"/>
    </row>
    <row r="9" spans="1:24" ht="21.95" customHeight="1" x14ac:dyDescent="0.2">
      <c r="A9" s="22"/>
      <c r="B9" s="22"/>
      <c r="C9" s="4" t="s">
        <v>26</v>
      </c>
      <c r="D9" s="9" t="s">
        <v>25</v>
      </c>
      <c r="E9" s="17" t="s">
        <v>19</v>
      </c>
      <c r="F9" s="17"/>
      <c r="G9" s="4" t="s">
        <v>19</v>
      </c>
      <c r="H9" s="5" t="s">
        <v>19</v>
      </c>
      <c r="I9" s="5" t="s">
        <v>19</v>
      </c>
      <c r="J9" s="17" t="s">
        <v>23</v>
      </c>
      <c r="K9" s="17"/>
    </row>
    <row r="10" spans="1:24" ht="21.95" customHeight="1" x14ac:dyDescent="0.2">
      <c r="A10" s="22"/>
      <c r="B10" s="22"/>
      <c r="C10" s="7" t="s">
        <v>27</v>
      </c>
      <c r="D10" s="9" t="s">
        <v>25</v>
      </c>
      <c r="E10" s="17" t="s">
        <v>19</v>
      </c>
      <c r="F10" s="17"/>
      <c r="G10" s="4" t="s">
        <v>19</v>
      </c>
      <c r="H10" s="5" t="s">
        <v>19</v>
      </c>
      <c r="I10" s="5" t="s">
        <v>19</v>
      </c>
      <c r="J10" s="17" t="s">
        <v>23</v>
      </c>
      <c r="K10" s="17"/>
    </row>
    <row r="11" spans="1:24" ht="30" customHeight="1" x14ac:dyDescent="0.2">
      <c r="A11" s="22" t="s">
        <v>28</v>
      </c>
      <c r="B11" s="22"/>
      <c r="C11" s="21">
        <f>(G5-G10)/(E5-E10)</f>
        <v>0</v>
      </c>
      <c r="D11" s="21"/>
      <c r="E11" s="17" t="s">
        <v>29</v>
      </c>
      <c r="F11" s="17"/>
      <c r="G11" s="23" t="s">
        <v>30</v>
      </c>
      <c r="H11" s="23"/>
      <c r="I11" s="23"/>
      <c r="J11" s="23"/>
      <c r="K11" s="23"/>
    </row>
    <row r="12" spans="1:24" ht="84.95" customHeight="1" x14ac:dyDescent="0.25">
      <c r="A12" s="22" t="s">
        <v>31</v>
      </c>
      <c r="B12" s="22"/>
      <c r="C12" s="23" t="s">
        <v>299</v>
      </c>
      <c r="D12" s="23"/>
      <c r="E12" s="23"/>
      <c r="F12" s="23"/>
      <c r="G12" s="23"/>
      <c r="H12" s="23"/>
      <c r="I12" s="23"/>
      <c r="J12" s="23"/>
      <c r="K12" s="23"/>
      <c r="L12" s="13"/>
      <c r="M12" s="13"/>
      <c r="N12" s="13"/>
      <c r="O12" s="13"/>
      <c r="P12" s="13"/>
      <c r="Q12" s="13"/>
      <c r="R12" s="13"/>
      <c r="S12" s="13"/>
      <c r="T12" s="13"/>
      <c r="U12" s="13"/>
      <c r="V12" s="13"/>
      <c r="W12" s="13"/>
      <c r="X12" s="13"/>
    </row>
    <row r="13" spans="1:24" ht="27.95" customHeight="1" x14ac:dyDescent="0.25">
      <c r="A13" s="22" t="s">
        <v>33</v>
      </c>
      <c r="B13" s="22"/>
      <c r="C13" s="24" t="s">
        <v>34</v>
      </c>
      <c r="D13" s="24"/>
      <c r="E13" s="24"/>
      <c r="F13" s="5" t="s">
        <v>35</v>
      </c>
      <c r="G13" s="25" t="s">
        <v>300</v>
      </c>
      <c r="H13" s="25"/>
      <c r="I13" s="25"/>
      <c r="J13" s="25"/>
      <c r="K13" s="25"/>
      <c r="L13" s="13"/>
      <c r="M13" s="13"/>
      <c r="N13" s="13"/>
      <c r="O13" s="13"/>
      <c r="P13" s="13"/>
      <c r="Q13" s="13"/>
      <c r="R13" s="13"/>
      <c r="S13" s="13"/>
      <c r="T13" s="13"/>
      <c r="U13" s="13"/>
      <c r="V13" s="13"/>
      <c r="W13" s="13"/>
      <c r="X13" s="13"/>
    </row>
    <row r="14" spans="1:24" ht="27.95" customHeight="1" x14ac:dyDescent="0.25">
      <c r="A14" s="22" t="s">
        <v>37</v>
      </c>
      <c r="B14" s="22"/>
      <c r="C14" s="23" t="s">
        <v>301</v>
      </c>
      <c r="D14" s="23"/>
      <c r="E14" s="23"/>
      <c r="F14" s="23"/>
      <c r="G14" s="23"/>
      <c r="H14" s="23"/>
      <c r="I14" s="23"/>
      <c r="J14" s="23"/>
      <c r="K14" s="23"/>
      <c r="L14" s="13"/>
      <c r="M14" s="13"/>
      <c r="N14" s="13"/>
      <c r="O14" s="13"/>
      <c r="P14" s="13"/>
      <c r="Q14" s="13"/>
      <c r="R14" s="13"/>
      <c r="S14" s="13"/>
      <c r="T14" s="13"/>
      <c r="U14" s="13"/>
      <c r="V14" s="13"/>
      <c r="W14" s="13"/>
      <c r="X14" s="13"/>
    </row>
    <row r="15" spans="1:24" ht="27.95" customHeight="1" x14ac:dyDescent="0.25">
      <c r="A15" s="17" t="s">
        <v>39</v>
      </c>
      <c r="B15" s="17"/>
      <c r="C15" s="23" t="s">
        <v>302</v>
      </c>
      <c r="D15" s="23"/>
      <c r="E15" s="23"/>
      <c r="F15" s="23"/>
      <c r="G15" s="23"/>
      <c r="H15" s="23"/>
      <c r="I15" s="23"/>
      <c r="J15" s="23"/>
      <c r="K15" s="23"/>
      <c r="L15" s="13"/>
      <c r="M15" s="13"/>
      <c r="N15" s="13"/>
      <c r="O15" s="13"/>
      <c r="P15" s="13"/>
      <c r="Q15" s="13"/>
      <c r="R15" s="13"/>
      <c r="S15" s="13"/>
      <c r="T15" s="13"/>
      <c r="U15" s="13"/>
      <c r="V15" s="13"/>
      <c r="W15" s="13"/>
      <c r="X15" s="13"/>
    </row>
    <row r="16" spans="1:24" ht="27.95" customHeight="1" x14ac:dyDescent="0.25">
      <c r="A16" s="26" t="s">
        <v>41</v>
      </c>
      <c r="B16" s="26"/>
      <c r="C16" s="26"/>
      <c r="D16" s="27">
        <v>99.94</v>
      </c>
      <c r="E16" s="27"/>
      <c r="F16" s="10" t="s">
        <v>42</v>
      </c>
      <c r="G16" s="28">
        <f>IF(J5*10&gt;10,10,J5*10)</f>
        <v>9.9655172413793096</v>
      </c>
      <c r="H16" s="28"/>
      <c r="I16" s="28"/>
      <c r="J16" s="28"/>
      <c r="K16" s="28"/>
      <c r="L16" s="13"/>
      <c r="M16" s="13"/>
      <c r="N16" s="13"/>
      <c r="O16" s="13"/>
      <c r="P16" s="13"/>
      <c r="Q16" s="13"/>
      <c r="R16" s="13"/>
      <c r="S16" s="13"/>
      <c r="T16" s="13"/>
      <c r="U16" s="13"/>
      <c r="V16" s="13"/>
      <c r="W16" s="13"/>
      <c r="X16" s="13"/>
    </row>
    <row r="17" spans="1:11" ht="30" customHeight="1" x14ac:dyDescent="0.2">
      <c r="A17" s="30" t="s">
        <v>43</v>
      </c>
      <c r="B17" s="6" t="s">
        <v>44</v>
      </c>
      <c r="C17" s="6" t="s">
        <v>45</v>
      </c>
      <c r="D17" s="19" t="s">
        <v>46</v>
      </c>
      <c r="E17" s="19"/>
      <c r="F17" s="6" t="s">
        <v>47</v>
      </c>
      <c r="G17" s="6" t="s">
        <v>48</v>
      </c>
      <c r="H17" s="6" t="s">
        <v>49</v>
      </c>
      <c r="I17" s="6" t="s">
        <v>50</v>
      </c>
      <c r="J17" s="6" t="s">
        <v>51</v>
      </c>
      <c r="K17" s="6" t="s">
        <v>52</v>
      </c>
    </row>
    <row r="18" spans="1:11" ht="15" customHeight="1" x14ac:dyDescent="0.2">
      <c r="A18" s="30"/>
      <c r="B18" s="30" t="s">
        <v>53</v>
      </c>
      <c r="C18" s="11" t="s">
        <v>54</v>
      </c>
      <c r="D18" s="29" t="s">
        <v>303</v>
      </c>
      <c r="E18" s="29"/>
      <c r="F18" s="11" t="s">
        <v>304</v>
      </c>
      <c r="G18" s="11" t="s">
        <v>192</v>
      </c>
      <c r="H18" s="11" t="s">
        <v>305</v>
      </c>
      <c r="I18" s="5" t="s">
        <v>192</v>
      </c>
      <c r="J18" s="15" t="s">
        <v>60</v>
      </c>
      <c r="K18" s="15" t="s">
        <v>30</v>
      </c>
    </row>
    <row r="19" spans="1:11" ht="15" customHeight="1" x14ac:dyDescent="0.2">
      <c r="A19" s="30"/>
      <c r="B19" s="30"/>
      <c r="C19" s="11" t="s">
        <v>89</v>
      </c>
      <c r="D19" s="29" t="s">
        <v>306</v>
      </c>
      <c r="E19" s="29"/>
      <c r="F19" s="12" t="s">
        <v>245</v>
      </c>
      <c r="G19" s="12" t="s">
        <v>105</v>
      </c>
      <c r="H19" s="12" t="s">
        <v>21</v>
      </c>
      <c r="I19" s="5" t="s">
        <v>105</v>
      </c>
      <c r="J19" s="15" t="s">
        <v>64</v>
      </c>
      <c r="K19" s="15" t="s">
        <v>30</v>
      </c>
    </row>
    <row r="20" spans="1:11" ht="15" customHeight="1" x14ac:dyDescent="0.2">
      <c r="A20" s="30"/>
      <c r="B20" s="30"/>
      <c r="C20" s="11" t="s">
        <v>102</v>
      </c>
      <c r="D20" s="29" t="s">
        <v>307</v>
      </c>
      <c r="E20" s="29"/>
      <c r="F20" s="12" t="s">
        <v>308</v>
      </c>
      <c r="G20" s="12" t="s">
        <v>105</v>
      </c>
      <c r="H20" s="12" t="s">
        <v>93</v>
      </c>
      <c r="I20" s="5" t="s">
        <v>105</v>
      </c>
      <c r="J20" s="15" t="s">
        <v>64</v>
      </c>
      <c r="K20" s="15" t="s">
        <v>30</v>
      </c>
    </row>
    <row r="21" spans="1:11" ht="15" customHeight="1" x14ac:dyDescent="0.2">
      <c r="A21" s="30"/>
      <c r="B21" s="30"/>
      <c r="C21" s="11" t="s">
        <v>106</v>
      </c>
      <c r="D21" s="29" t="s">
        <v>309</v>
      </c>
      <c r="E21" s="29"/>
      <c r="F21" s="12" t="s">
        <v>310</v>
      </c>
      <c r="G21" s="12" t="s">
        <v>105</v>
      </c>
      <c r="H21" s="12" t="s">
        <v>297</v>
      </c>
      <c r="I21" s="5" t="s">
        <v>311</v>
      </c>
      <c r="J21" s="15" t="s">
        <v>312</v>
      </c>
      <c r="K21" s="15" t="s">
        <v>313</v>
      </c>
    </row>
    <row r="22" spans="1:11" ht="15" customHeight="1" x14ac:dyDescent="0.2">
      <c r="A22" s="30"/>
      <c r="B22" s="11" t="s">
        <v>110</v>
      </c>
      <c r="C22" s="11" t="s">
        <v>115</v>
      </c>
      <c r="D22" s="29" t="s">
        <v>314</v>
      </c>
      <c r="E22" s="29"/>
      <c r="F22" s="11" t="s">
        <v>101</v>
      </c>
      <c r="G22" s="11" t="s">
        <v>290</v>
      </c>
      <c r="H22" s="11" t="s">
        <v>93</v>
      </c>
      <c r="I22" s="5" t="s">
        <v>290</v>
      </c>
      <c r="J22" s="15" t="s">
        <v>64</v>
      </c>
      <c r="K22" s="15" t="s">
        <v>30</v>
      </c>
    </row>
    <row r="23" spans="1:11" ht="15" customHeight="1" x14ac:dyDescent="0.2">
      <c r="A23" s="30"/>
      <c r="B23" s="11" t="s">
        <v>118</v>
      </c>
      <c r="C23" s="11" t="s">
        <v>119</v>
      </c>
      <c r="D23" s="29" t="s">
        <v>120</v>
      </c>
      <c r="E23" s="29"/>
      <c r="F23" s="11" t="s">
        <v>245</v>
      </c>
      <c r="G23" s="11" t="s">
        <v>105</v>
      </c>
      <c r="H23" s="11" t="s">
        <v>21</v>
      </c>
      <c r="I23" s="5" t="s">
        <v>105</v>
      </c>
      <c r="J23" s="15" t="s">
        <v>64</v>
      </c>
      <c r="K23" s="15" t="s">
        <v>30</v>
      </c>
    </row>
    <row r="24" spans="1:11" s="1" customFormat="1" ht="42" customHeight="1" x14ac:dyDescent="0.2">
      <c r="A24" s="2"/>
      <c r="B24" s="3"/>
      <c r="C24" s="3"/>
      <c r="D24" s="3"/>
      <c r="E24" s="3"/>
      <c r="F24" s="3"/>
      <c r="G24" s="3"/>
      <c r="H24" s="3"/>
      <c r="I24" s="3"/>
      <c r="J24" s="3"/>
      <c r="K24" s="3"/>
    </row>
    <row r="25" spans="1:11" s="1" customFormat="1" ht="42" customHeight="1" x14ac:dyDescent="0.2">
      <c r="A25" s="2"/>
      <c r="B25" s="3"/>
      <c r="C25" s="3"/>
      <c r="D25" s="3"/>
      <c r="E25" s="3"/>
      <c r="F25" s="3"/>
      <c r="G25" s="3"/>
      <c r="H25" s="3"/>
      <c r="I25" s="3"/>
      <c r="J25" s="3"/>
      <c r="K25" s="3"/>
    </row>
    <row r="26" spans="1:11" s="1" customFormat="1" ht="42" customHeight="1" x14ac:dyDescent="0.2">
      <c r="A26" s="2"/>
      <c r="B26" s="3"/>
      <c r="C26" s="3"/>
      <c r="D26" s="3"/>
      <c r="E26" s="3"/>
      <c r="F26" s="3"/>
      <c r="G26" s="3"/>
      <c r="H26" s="3"/>
      <c r="I26" s="3"/>
      <c r="J26" s="3"/>
      <c r="K26" s="3"/>
    </row>
    <row r="27" spans="1:11" s="1" customFormat="1" ht="42" customHeight="1" x14ac:dyDescent="0.2">
      <c r="A27" s="2"/>
      <c r="B27" s="3"/>
      <c r="C27" s="3"/>
      <c r="D27" s="3"/>
      <c r="E27" s="3"/>
      <c r="F27" s="3"/>
      <c r="G27" s="3"/>
      <c r="H27" s="3"/>
      <c r="I27" s="3"/>
      <c r="J27" s="3"/>
      <c r="K27" s="3"/>
    </row>
    <row r="28" spans="1:11" s="1" customFormat="1" ht="42" customHeight="1" x14ac:dyDescent="0.2">
      <c r="A28" s="2"/>
      <c r="B28" s="3"/>
      <c r="C28" s="3"/>
      <c r="D28" s="3"/>
      <c r="E28" s="3"/>
      <c r="F28" s="3"/>
      <c r="G28" s="3"/>
      <c r="H28" s="3"/>
      <c r="I28" s="3"/>
      <c r="J28" s="3"/>
      <c r="K28" s="3"/>
    </row>
    <row r="29" spans="1:11" s="1" customFormat="1" ht="42" customHeight="1" x14ac:dyDescent="0.2">
      <c r="A29" s="2"/>
      <c r="B29" s="3"/>
      <c r="C29" s="3"/>
      <c r="D29" s="3"/>
      <c r="E29" s="3"/>
      <c r="F29" s="3"/>
      <c r="G29" s="3"/>
      <c r="H29" s="3"/>
      <c r="I29" s="3"/>
      <c r="J29" s="3"/>
      <c r="K29" s="3"/>
    </row>
    <row r="30" spans="1:11" s="1" customFormat="1" ht="42" customHeight="1" x14ac:dyDescent="0.2">
      <c r="A30" s="2"/>
      <c r="B30" s="3"/>
      <c r="C30" s="3"/>
      <c r="D30" s="3"/>
      <c r="E30" s="3"/>
      <c r="F30" s="3"/>
      <c r="G30" s="3"/>
      <c r="H30" s="3"/>
      <c r="I30" s="3"/>
      <c r="J30" s="3"/>
      <c r="K30" s="3"/>
    </row>
    <row r="31" spans="1:11" s="1" customFormat="1" ht="42" customHeight="1" x14ac:dyDescent="0.2">
      <c r="A31" s="2"/>
      <c r="B31" s="3"/>
      <c r="C31" s="3"/>
      <c r="D31" s="3"/>
      <c r="E31" s="3"/>
      <c r="F31" s="3"/>
      <c r="G31" s="3"/>
      <c r="H31" s="3"/>
      <c r="I31" s="3"/>
      <c r="J31" s="3"/>
      <c r="K31" s="3"/>
    </row>
  </sheetData>
  <sheetProtection formatCells="0" insertHyperlinks="0" autoFilter="0"/>
  <mergeCells count="50">
    <mergeCell ref="D22:E22"/>
    <mergeCell ref="D23:E23"/>
    <mergeCell ref="A17:A23"/>
    <mergeCell ref="B18:B21"/>
    <mergeCell ref="C6:C7"/>
    <mergeCell ref="A4:B10"/>
    <mergeCell ref="D17:E17"/>
    <mergeCell ref="D18:E18"/>
    <mergeCell ref="D19:E19"/>
    <mergeCell ref="D20:E20"/>
    <mergeCell ref="D21:E21"/>
    <mergeCell ref="A14:B14"/>
    <mergeCell ref="C14:K14"/>
    <mergeCell ref="A15:B15"/>
    <mergeCell ref="C15:K15"/>
    <mergeCell ref="A16:C16"/>
    <mergeCell ref="D16:E16"/>
    <mergeCell ref="G16:K16"/>
    <mergeCell ref="A12:B12"/>
    <mergeCell ref="C12:K12"/>
    <mergeCell ref="A13:B13"/>
    <mergeCell ref="C13:E13"/>
    <mergeCell ref="G13:K13"/>
    <mergeCell ref="E9:F9"/>
    <mergeCell ref="J9:K9"/>
    <mergeCell ref="E10:F10"/>
    <mergeCell ref="J10:K10"/>
    <mergeCell ref="A11:B11"/>
    <mergeCell ref="C11:D11"/>
    <mergeCell ref="E11:F11"/>
    <mergeCell ref="G11:K11"/>
    <mergeCell ref="E6:F6"/>
    <mergeCell ref="J6:K6"/>
    <mergeCell ref="E7:F7"/>
    <mergeCell ref="J7:K7"/>
    <mergeCell ref="E8:F8"/>
    <mergeCell ref="J8:K8"/>
    <mergeCell ref="C4:D4"/>
    <mergeCell ref="E4:F4"/>
    <mergeCell ref="J4:K4"/>
    <mergeCell ref="C5:D5"/>
    <mergeCell ref="E5:F5"/>
    <mergeCell ref="J5:K5"/>
    <mergeCell ref="A1:K1"/>
    <mergeCell ref="A2:B2"/>
    <mergeCell ref="C2:E2"/>
    <mergeCell ref="G2:K2"/>
    <mergeCell ref="A3:B3"/>
    <mergeCell ref="C3:E3"/>
    <mergeCell ref="G3:K3"/>
  </mergeCells>
  <phoneticPr fontId="11" type="noConversion"/>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topLeftCell="A13" workbookViewId="0">
      <selection activeCell="K21" sqref="K21"/>
    </sheetView>
  </sheetViews>
  <sheetFormatPr defaultColWidth="7.44140625" defaultRowHeight="12.6" customHeight="1" x14ac:dyDescent="0.2"/>
  <cols>
    <col min="1" max="1" width="5.33203125" style="2" customWidth="1"/>
    <col min="2" max="2" width="11.6640625" style="3" customWidth="1"/>
    <col min="3" max="3" width="19.109375" style="3" customWidth="1"/>
    <col min="4" max="4" width="10.88671875" style="3" customWidth="1"/>
    <col min="5" max="5" width="12.5546875" style="3" customWidth="1"/>
    <col min="6" max="7" width="14.109375" style="3" customWidth="1"/>
    <col min="8" max="9" width="12.33203125" style="3" customWidth="1"/>
    <col min="10" max="10" width="12.109375" style="3" customWidth="1"/>
    <col min="11" max="11" width="15.33203125" style="3" customWidth="1"/>
    <col min="12" max="16384" width="7.44140625" style="3"/>
  </cols>
  <sheetData>
    <row r="1" spans="1:24" ht="33" customHeight="1" x14ac:dyDescent="0.25">
      <c r="A1" s="16" t="s">
        <v>0</v>
      </c>
      <c r="B1" s="16"/>
      <c r="C1" s="16"/>
      <c r="D1" s="16"/>
      <c r="E1" s="16"/>
      <c r="F1" s="16"/>
      <c r="G1" s="16"/>
      <c r="H1" s="16"/>
      <c r="I1" s="16"/>
      <c r="J1" s="16"/>
      <c r="K1" s="16"/>
      <c r="L1" s="13"/>
      <c r="M1" s="13"/>
      <c r="N1" s="13"/>
      <c r="O1" s="13"/>
      <c r="P1" s="13"/>
      <c r="Q1" s="13"/>
      <c r="R1" s="13"/>
      <c r="S1" s="13"/>
      <c r="T1" s="13"/>
      <c r="U1" s="13"/>
      <c r="V1" s="13"/>
      <c r="W1" s="13"/>
      <c r="X1" s="13"/>
    </row>
    <row r="2" spans="1:24" ht="21.95" customHeight="1" x14ac:dyDescent="0.25">
      <c r="A2" s="17" t="s">
        <v>1</v>
      </c>
      <c r="B2" s="17"/>
      <c r="C2" s="18" t="s">
        <v>315</v>
      </c>
      <c r="D2" s="18"/>
      <c r="E2" s="18"/>
      <c r="F2" s="4" t="s">
        <v>3</v>
      </c>
      <c r="G2" s="17" t="s">
        <v>316</v>
      </c>
      <c r="H2" s="17"/>
      <c r="I2" s="17"/>
      <c r="J2" s="17"/>
      <c r="K2" s="17"/>
      <c r="L2" s="14"/>
      <c r="M2" s="14"/>
      <c r="N2" s="14"/>
      <c r="O2" s="14"/>
      <c r="P2" s="14"/>
      <c r="Q2" s="14"/>
      <c r="R2" s="14"/>
      <c r="S2" s="14"/>
      <c r="T2" s="13"/>
      <c r="U2" s="13"/>
      <c r="V2" s="13"/>
      <c r="W2" s="13"/>
      <c r="X2" s="13"/>
    </row>
    <row r="3" spans="1:24" ht="21.95" customHeight="1" x14ac:dyDescent="0.25">
      <c r="A3" s="17" t="s">
        <v>5</v>
      </c>
      <c r="B3" s="17"/>
      <c r="C3" s="17" t="s">
        <v>6</v>
      </c>
      <c r="D3" s="17"/>
      <c r="E3" s="17"/>
      <c r="F3" s="4" t="s">
        <v>7</v>
      </c>
      <c r="G3" s="17" t="s">
        <v>8</v>
      </c>
      <c r="H3" s="17"/>
      <c r="I3" s="17"/>
      <c r="J3" s="17"/>
      <c r="K3" s="17"/>
      <c r="L3" s="14"/>
      <c r="M3" s="14"/>
      <c r="N3" s="14"/>
      <c r="O3" s="14"/>
      <c r="P3" s="14"/>
      <c r="Q3" s="14"/>
      <c r="R3" s="14"/>
      <c r="S3" s="14"/>
      <c r="T3" s="13"/>
      <c r="U3" s="13"/>
      <c r="V3" s="13"/>
      <c r="W3" s="13"/>
      <c r="X3" s="13"/>
    </row>
    <row r="4" spans="1:24" ht="21.95" customHeight="1" x14ac:dyDescent="0.25">
      <c r="A4" s="22" t="s">
        <v>9</v>
      </c>
      <c r="B4" s="22"/>
      <c r="C4" s="19" t="s">
        <v>10</v>
      </c>
      <c r="D4" s="19"/>
      <c r="E4" s="19" t="s">
        <v>11</v>
      </c>
      <c r="F4" s="19"/>
      <c r="G4" s="6" t="s">
        <v>12</v>
      </c>
      <c r="H4" s="6" t="s">
        <v>13</v>
      </c>
      <c r="I4" s="6" t="s">
        <v>14</v>
      </c>
      <c r="J4" s="19" t="s">
        <v>15</v>
      </c>
      <c r="K4" s="19"/>
      <c r="L4" s="14"/>
      <c r="M4" s="14"/>
      <c r="N4" s="14"/>
      <c r="O4" s="14"/>
      <c r="P4" s="14"/>
      <c r="Q4" s="14"/>
      <c r="R4" s="14"/>
      <c r="S4" s="14"/>
      <c r="T4" s="13"/>
      <c r="U4" s="13"/>
      <c r="V4" s="13"/>
      <c r="W4" s="13"/>
      <c r="X4" s="13"/>
    </row>
    <row r="5" spans="1:24" ht="21.95" customHeight="1" x14ac:dyDescent="0.2">
      <c r="A5" s="22"/>
      <c r="B5" s="22"/>
      <c r="C5" s="20" t="s">
        <v>16</v>
      </c>
      <c r="D5" s="20"/>
      <c r="E5" s="17">
        <f t="shared" ref="E5:I5" si="0">E6+E7+E8+E9+E10</f>
        <v>30</v>
      </c>
      <c r="F5" s="17"/>
      <c r="G5" s="4">
        <f t="shared" si="0"/>
        <v>0</v>
      </c>
      <c r="H5" s="5">
        <f t="shared" si="0"/>
        <v>30</v>
      </c>
      <c r="I5" s="5">
        <f t="shared" si="0"/>
        <v>29.8</v>
      </c>
      <c r="J5" s="21">
        <f>I5/H5</f>
        <v>0.99333333333333296</v>
      </c>
      <c r="K5" s="21"/>
    </row>
    <row r="6" spans="1:24" ht="21.95" customHeight="1" x14ac:dyDescent="0.2">
      <c r="A6" s="22"/>
      <c r="B6" s="22"/>
      <c r="C6" s="23" t="s">
        <v>17</v>
      </c>
      <c r="D6" s="8" t="s">
        <v>18</v>
      </c>
      <c r="E6" s="17" t="s">
        <v>19</v>
      </c>
      <c r="F6" s="17"/>
      <c r="G6" s="4" t="s">
        <v>19</v>
      </c>
      <c r="H6" s="5" t="s">
        <v>19</v>
      </c>
      <c r="I6" s="5" t="s">
        <v>19</v>
      </c>
      <c r="J6" s="17" t="s">
        <v>23</v>
      </c>
      <c r="K6" s="17"/>
    </row>
    <row r="7" spans="1:24" ht="21.95" customHeight="1" x14ac:dyDescent="0.2">
      <c r="A7" s="22"/>
      <c r="B7" s="22"/>
      <c r="C7" s="23"/>
      <c r="D7" s="8" t="s">
        <v>22</v>
      </c>
      <c r="E7" s="17" t="s">
        <v>317</v>
      </c>
      <c r="F7" s="17"/>
      <c r="G7" s="4" t="s">
        <v>19</v>
      </c>
      <c r="H7" s="5" t="s">
        <v>317</v>
      </c>
      <c r="I7" s="5" t="s">
        <v>318</v>
      </c>
      <c r="J7" s="17" t="s">
        <v>319</v>
      </c>
      <c r="K7" s="17"/>
    </row>
    <row r="8" spans="1:24" ht="21.95" customHeight="1" x14ac:dyDescent="0.2">
      <c r="A8" s="22"/>
      <c r="B8" s="22"/>
      <c r="C8" s="4" t="s">
        <v>24</v>
      </c>
      <c r="D8" s="9" t="s">
        <v>25</v>
      </c>
      <c r="E8" s="17" t="s">
        <v>19</v>
      </c>
      <c r="F8" s="17"/>
      <c r="G8" s="4" t="s">
        <v>19</v>
      </c>
      <c r="H8" s="5" t="s">
        <v>19</v>
      </c>
      <c r="I8" s="5" t="s">
        <v>19</v>
      </c>
      <c r="J8" s="17" t="s">
        <v>23</v>
      </c>
      <c r="K8" s="17"/>
    </row>
    <row r="9" spans="1:24" ht="21.95" customHeight="1" x14ac:dyDescent="0.2">
      <c r="A9" s="22"/>
      <c r="B9" s="22"/>
      <c r="C9" s="4" t="s">
        <v>26</v>
      </c>
      <c r="D9" s="9" t="s">
        <v>25</v>
      </c>
      <c r="E9" s="17" t="s">
        <v>19</v>
      </c>
      <c r="F9" s="17"/>
      <c r="G9" s="4" t="s">
        <v>19</v>
      </c>
      <c r="H9" s="5" t="s">
        <v>19</v>
      </c>
      <c r="I9" s="5" t="s">
        <v>19</v>
      </c>
      <c r="J9" s="17" t="s">
        <v>23</v>
      </c>
      <c r="K9" s="17"/>
    </row>
    <row r="10" spans="1:24" ht="21.95" customHeight="1" x14ac:dyDescent="0.2">
      <c r="A10" s="22"/>
      <c r="B10" s="22"/>
      <c r="C10" s="7" t="s">
        <v>27</v>
      </c>
      <c r="D10" s="9" t="s">
        <v>25</v>
      </c>
      <c r="E10" s="17" t="s">
        <v>19</v>
      </c>
      <c r="F10" s="17"/>
      <c r="G10" s="4" t="s">
        <v>19</v>
      </c>
      <c r="H10" s="5" t="s">
        <v>19</v>
      </c>
      <c r="I10" s="5" t="s">
        <v>19</v>
      </c>
      <c r="J10" s="17" t="s">
        <v>23</v>
      </c>
      <c r="K10" s="17"/>
    </row>
    <row r="11" spans="1:24" ht="30" customHeight="1" x14ac:dyDescent="0.2">
      <c r="A11" s="22" t="s">
        <v>28</v>
      </c>
      <c r="B11" s="22"/>
      <c r="C11" s="21">
        <f>(G5-G10)/(E5-E10)</f>
        <v>0</v>
      </c>
      <c r="D11" s="21"/>
      <c r="E11" s="17" t="s">
        <v>29</v>
      </c>
      <c r="F11" s="17"/>
      <c r="G11" s="23" t="s">
        <v>30</v>
      </c>
      <c r="H11" s="23"/>
      <c r="I11" s="23"/>
      <c r="J11" s="23"/>
      <c r="K11" s="23"/>
    </row>
    <row r="12" spans="1:24" ht="84.95" customHeight="1" x14ac:dyDescent="0.25">
      <c r="A12" s="22" t="s">
        <v>31</v>
      </c>
      <c r="B12" s="22"/>
      <c r="C12" s="23" t="s">
        <v>320</v>
      </c>
      <c r="D12" s="23"/>
      <c r="E12" s="23"/>
      <c r="F12" s="23"/>
      <c r="G12" s="23"/>
      <c r="H12" s="23"/>
      <c r="I12" s="23"/>
      <c r="J12" s="23"/>
      <c r="K12" s="23"/>
      <c r="L12" s="13"/>
      <c r="M12" s="13"/>
      <c r="N12" s="13"/>
      <c r="O12" s="13"/>
      <c r="P12" s="13"/>
      <c r="Q12" s="13"/>
      <c r="R12" s="13"/>
      <c r="S12" s="13"/>
      <c r="T12" s="13"/>
      <c r="U12" s="13"/>
      <c r="V12" s="13"/>
      <c r="W12" s="13"/>
      <c r="X12" s="13"/>
    </row>
    <row r="13" spans="1:24" ht="27.95" customHeight="1" x14ac:dyDescent="0.25">
      <c r="A13" s="22" t="s">
        <v>33</v>
      </c>
      <c r="B13" s="22"/>
      <c r="C13" s="24" t="s">
        <v>34</v>
      </c>
      <c r="D13" s="24"/>
      <c r="E13" s="24"/>
      <c r="F13" s="5" t="s">
        <v>35</v>
      </c>
      <c r="G13" s="25" t="s">
        <v>34</v>
      </c>
      <c r="H13" s="25"/>
      <c r="I13" s="25"/>
      <c r="J13" s="25"/>
      <c r="K13" s="25"/>
      <c r="L13" s="13"/>
      <c r="M13" s="13"/>
      <c r="N13" s="13"/>
      <c r="O13" s="13"/>
      <c r="P13" s="13"/>
      <c r="Q13" s="13"/>
      <c r="R13" s="13"/>
      <c r="S13" s="13"/>
      <c r="T13" s="13"/>
      <c r="U13" s="13"/>
      <c r="V13" s="13"/>
      <c r="W13" s="13"/>
      <c r="X13" s="13"/>
    </row>
    <row r="14" spans="1:24" ht="27.95" customHeight="1" x14ac:dyDescent="0.25">
      <c r="A14" s="22" t="s">
        <v>37</v>
      </c>
      <c r="B14" s="22"/>
      <c r="C14" s="23" t="s">
        <v>321</v>
      </c>
      <c r="D14" s="23"/>
      <c r="E14" s="23"/>
      <c r="F14" s="23"/>
      <c r="G14" s="23"/>
      <c r="H14" s="23"/>
      <c r="I14" s="23"/>
      <c r="J14" s="23"/>
      <c r="K14" s="23"/>
      <c r="L14" s="13"/>
      <c r="M14" s="13"/>
      <c r="N14" s="13"/>
      <c r="O14" s="13"/>
      <c r="P14" s="13"/>
      <c r="Q14" s="13"/>
      <c r="R14" s="13"/>
      <c r="S14" s="13"/>
      <c r="T14" s="13"/>
      <c r="U14" s="13"/>
      <c r="V14" s="13"/>
      <c r="W14" s="13"/>
      <c r="X14" s="13"/>
    </row>
    <row r="15" spans="1:24" ht="27.95" customHeight="1" x14ac:dyDescent="0.25">
      <c r="A15" s="17" t="s">
        <v>39</v>
      </c>
      <c r="B15" s="17"/>
      <c r="C15" s="23" t="s">
        <v>322</v>
      </c>
      <c r="D15" s="23"/>
      <c r="E15" s="23"/>
      <c r="F15" s="23"/>
      <c r="G15" s="23"/>
      <c r="H15" s="23"/>
      <c r="I15" s="23"/>
      <c r="J15" s="23"/>
      <c r="K15" s="23"/>
      <c r="L15" s="13"/>
      <c r="M15" s="13"/>
      <c r="N15" s="13"/>
      <c r="O15" s="13"/>
      <c r="P15" s="13"/>
      <c r="Q15" s="13"/>
      <c r="R15" s="13"/>
      <c r="S15" s="13"/>
      <c r="T15" s="13"/>
      <c r="U15" s="13"/>
      <c r="V15" s="13"/>
      <c r="W15" s="13"/>
      <c r="X15" s="13"/>
    </row>
    <row r="16" spans="1:24" ht="27.95" customHeight="1" x14ac:dyDescent="0.25">
      <c r="A16" s="26" t="s">
        <v>41</v>
      </c>
      <c r="B16" s="26"/>
      <c r="C16" s="26"/>
      <c r="D16" s="27">
        <v>99.86</v>
      </c>
      <c r="E16" s="27"/>
      <c r="F16" s="10" t="s">
        <v>42</v>
      </c>
      <c r="G16" s="28">
        <f>IF(J5*10&gt;10,10,J5*10)</f>
        <v>9.93333333333333</v>
      </c>
      <c r="H16" s="28"/>
      <c r="I16" s="28"/>
      <c r="J16" s="28"/>
      <c r="K16" s="28"/>
      <c r="L16" s="13"/>
      <c r="M16" s="13"/>
      <c r="N16" s="13"/>
      <c r="O16" s="13"/>
      <c r="P16" s="13"/>
      <c r="Q16" s="13"/>
      <c r="R16" s="13"/>
      <c r="S16" s="13"/>
      <c r="T16" s="13"/>
      <c r="U16" s="13"/>
      <c r="V16" s="13"/>
      <c r="W16" s="13"/>
      <c r="X16" s="13"/>
    </row>
    <row r="17" spans="1:11" ht="30" customHeight="1" x14ac:dyDescent="0.2">
      <c r="A17" s="30" t="s">
        <v>43</v>
      </c>
      <c r="B17" s="6" t="s">
        <v>44</v>
      </c>
      <c r="C17" s="6" t="s">
        <v>45</v>
      </c>
      <c r="D17" s="19" t="s">
        <v>46</v>
      </c>
      <c r="E17" s="19"/>
      <c r="F17" s="6" t="s">
        <v>47</v>
      </c>
      <c r="G17" s="6" t="s">
        <v>48</v>
      </c>
      <c r="H17" s="6" t="s">
        <v>49</v>
      </c>
      <c r="I17" s="6" t="s">
        <v>50</v>
      </c>
      <c r="J17" s="6" t="s">
        <v>51</v>
      </c>
      <c r="K17" s="6" t="s">
        <v>52</v>
      </c>
    </row>
    <row r="18" spans="1:11" ht="15" customHeight="1" x14ac:dyDescent="0.2">
      <c r="A18" s="30"/>
      <c r="B18" s="30" t="s">
        <v>53</v>
      </c>
      <c r="C18" s="11" t="s">
        <v>54</v>
      </c>
      <c r="D18" s="29" t="s">
        <v>323</v>
      </c>
      <c r="E18" s="29"/>
      <c r="F18" s="11" t="s">
        <v>324</v>
      </c>
      <c r="G18" s="11" t="s">
        <v>192</v>
      </c>
      <c r="H18" s="11" t="s">
        <v>85</v>
      </c>
      <c r="I18" s="5" t="s">
        <v>192</v>
      </c>
      <c r="J18" s="15" t="s">
        <v>325</v>
      </c>
      <c r="K18" s="15" t="s">
        <v>30</v>
      </c>
    </row>
    <row r="19" spans="1:11" ht="15" customHeight="1" x14ac:dyDescent="0.2">
      <c r="A19" s="30"/>
      <c r="B19" s="30"/>
      <c r="C19" s="11" t="s">
        <v>89</v>
      </c>
      <c r="D19" s="29" t="s">
        <v>326</v>
      </c>
      <c r="E19" s="29"/>
      <c r="F19" s="12" t="s">
        <v>327</v>
      </c>
      <c r="G19" s="12" t="s">
        <v>105</v>
      </c>
      <c r="H19" s="12" t="s">
        <v>93</v>
      </c>
      <c r="I19" s="5" t="s">
        <v>105</v>
      </c>
      <c r="J19" s="15" t="s">
        <v>327</v>
      </c>
      <c r="K19" s="15" t="s">
        <v>30</v>
      </c>
    </row>
    <row r="20" spans="1:11" ht="15" customHeight="1" x14ac:dyDescent="0.2">
      <c r="A20" s="30"/>
      <c r="B20" s="30"/>
      <c r="C20" s="11" t="s">
        <v>102</v>
      </c>
      <c r="D20" s="29" t="s">
        <v>328</v>
      </c>
      <c r="E20" s="29"/>
      <c r="F20" s="12" t="s">
        <v>329</v>
      </c>
      <c r="G20" s="12" t="s">
        <v>105</v>
      </c>
      <c r="H20" s="12" t="s">
        <v>93</v>
      </c>
      <c r="I20" s="5" t="s">
        <v>105</v>
      </c>
      <c r="J20" s="15" t="s">
        <v>330</v>
      </c>
      <c r="K20" s="15" t="s">
        <v>30</v>
      </c>
    </row>
    <row r="21" spans="1:11" ht="15" customHeight="1" x14ac:dyDescent="0.2">
      <c r="A21" s="30"/>
      <c r="B21" s="30"/>
      <c r="C21" s="11" t="s">
        <v>106</v>
      </c>
      <c r="D21" s="29" t="s">
        <v>331</v>
      </c>
      <c r="E21" s="29"/>
      <c r="F21" s="12" t="s">
        <v>332</v>
      </c>
      <c r="G21" s="12" t="s">
        <v>105</v>
      </c>
      <c r="H21" s="12" t="s">
        <v>318</v>
      </c>
      <c r="I21" s="5" t="s">
        <v>333</v>
      </c>
      <c r="J21" s="15" t="s">
        <v>334</v>
      </c>
      <c r="K21" s="15" t="s">
        <v>335</v>
      </c>
    </row>
    <row r="22" spans="1:11" ht="15" customHeight="1" x14ac:dyDescent="0.2">
      <c r="A22" s="30"/>
      <c r="B22" s="30" t="s">
        <v>110</v>
      </c>
      <c r="C22" s="11" t="s">
        <v>111</v>
      </c>
      <c r="D22" s="29" t="s">
        <v>336</v>
      </c>
      <c r="E22" s="29"/>
      <c r="F22" s="11" t="s">
        <v>337</v>
      </c>
      <c r="G22" s="11" t="s">
        <v>113</v>
      </c>
      <c r="H22" s="11" t="s">
        <v>93</v>
      </c>
      <c r="I22" s="5" t="s">
        <v>113</v>
      </c>
      <c r="J22" s="15" t="s">
        <v>338</v>
      </c>
      <c r="K22" s="15" t="s">
        <v>30</v>
      </c>
    </row>
    <row r="23" spans="1:11" ht="15" customHeight="1" x14ac:dyDescent="0.2">
      <c r="A23" s="30"/>
      <c r="B23" s="30"/>
      <c r="C23" s="11" t="s">
        <v>115</v>
      </c>
      <c r="D23" s="29" t="s">
        <v>339</v>
      </c>
      <c r="E23" s="29"/>
      <c r="F23" s="12" t="s">
        <v>340</v>
      </c>
      <c r="G23" s="12" t="s">
        <v>113</v>
      </c>
      <c r="H23" s="12" t="s">
        <v>93</v>
      </c>
      <c r="I23" s="5" t="s">
        <v>113</v>
      </c>
      <c r="J23" s="15" t="s">
        <v>341</v>
      </c>
      <c r="K23" s="15" t="s">
        <v>30</v>
      </c>
    </row>
    <row r="24" spans="1:11" ht="15" customHeight="1" x14ac:dyDescent="0.2">
      <c r="A24" s="30"/>
      <c r="B24" s="11" t="s">
        <v>118</v>
      </c>
      <c r="C24" s="11" t="s">
        <v>119</v>
      </c>
      <c r="D24" s="29" t="s">
        <v>120</v>
      </c>
      <c r="E24" s="29"/>
      <c r="F24" s="11" t="s">
        <v>245</v>
      </c>
      <c r="G24" s="11" t="s">
        <v>105</v>
      </c>
      <c r="H24" s="11" t="s">
        <v>122</v>
      </c>
      <c r="I24" s="5" t="s">
        <v>105</v>
      </c>
      <c r="J24" s="15" t="s">
        <v>342</v>
      </c>
      <c r="K24" s="15" t="s">
        <v>30</v>
      </c>
    </row>
    <row r="25" spans="1:11" s="1" customFormat="1" ht="42" customHeight="1" x14ac:dyDescent="0.2">
      <c r="A25" s="2"/>
      <c r="B25" s="3"/>
      <c r="C25" s="3"/>
      <c r="D25" s="3"/>
      <c r="E25" s="3"/>
      <c r="F25" s="3"/>
      <c r="G25" s="3"/>
      <c r="H25" s="3"/>
      <c r="I25" s="3"/>
      <c r="J25" s="3"/>
      <c r="K25" s="3"/>
    </row>
    <row r="26" spans="1:11" s="1" customFormat="1" ht="42" customHeight="1" x14ac:dyDescent="0.2">
      <c r="A26" s="2"/>
      <c r="B26" s="3"/>
      <c r="C26" s="3"/>
      <c r="D26" s="3"/>
      <c r="E26" s="3"/>
      <c r="F26" s="3"/>
      <c r="G26" s="3"/>
      <c r="H26" s="3"/>
      <c r="I26" s="3"/>
      <c r="J26" s="3"/>
      <c r="K26" s="3"/>
    </row>
    <row r="27" spans="1:11" s="1" customFormat="1" ht="42" customHeight="1" x14ac:dyDescent="0.2">
      <c r="A27" s="2"/>
      <c r="B27" s="3"/>
      <c r="C27" s="3"/>
      <c r="D27" s="3"/>
      <c r="E27" s="3"/>
      <c r="F27" s="3"/>
      <c r="G27" s="3"/>
      <c r="H27" s="3"/>
      <c r="I27" s="3"/>
      <c r="J27" s="3"/>
      <c r="K27" s="3"/>
    </row>
    <row r="28" spans="1:11" s="1" customFormat="1" ht="42" customHeight="1" x14ac:dyDescent="0.2">
      <c r="A28" s="2"/>
      <c r="B28" s="3"/>
      <c r="C28" s="3"/>
      <c r="D28" s="3"/>
      <c r="E28" s="3"/>
      <c r="F28" s="3"/>
      <c r="G28" s="3"/>
      <c r="H28" s="3"/>
      <c r="I28" s="3"/>
      <c r="J28" s="3"/>
      <c r="K28" s="3"/>
    </row>
    <row r="29" spans="1:11" s="1" customFormat="1" ht="42" customHeight="1" x14ac:dyDescent="0.2">
      <c r="A29" s="2"/>
      <c r="B29" s="3"/>
      <c r="C29" s="3"/>
      <c r="D29" s="3"/>
      <c r="E29" s="3"/>
      <c r="F29" s="3"/>
      <c r="G29" s="3"/>
      <c r="H29" s="3"/>
      <c r="I29" s="3"/>
      <c r="J29" s="3"/>
      <c r="K29" s="3"/>
    </row>
    <row r="30" spans="1:11" s="1" customFormat="1" ht="42" customHeight="1" x14ac:dyDescent="0.2">
      <c r="A30" s="2"/>
      <c r="B30" s="3"/>
      <c r="C30" s="3"/>
      <c r="D30" s="3"/>
      <c r="E30" s="3"/>
      <c r="F30" s="3"/>
      <c r="G30" s="3"/>
      <c r="H30" s="3"/>
      <c r="I30" s="3"/>
      <c r="J30" s="3"/>
      <c r="K30" s="3"/>
    </row>
    <row r="31" spans="1:11" s="1" customFormat="1" ht="42" customHeight="1" x14ac:dyDescent="0.2">
      <c r="A31" s="2"/>
      <c r="B31" s="3"/>
      <c r="C31" s="3"/>
      <c r="D31" s="3"/>
      <c r="E31" s="3"/>
      <c r="F31" s="3"/>
      <c r="G31" s="3"/>
      <c r="H31" s="3"/>
      <c r="I31" s="3"/>
      <c r="J31" s="3"/>
      <c r="K31" s="3"/>
    </row>
    <row r="32" spans="1:11" s="1" customFormat="1" ht="42" customHeight="1" x14ac:dyDescent="0.2">
      <c r="A32" s="2"/>
      <c r="B32" s="3"/>
      <c r="C32" s="3"/>
      <c r="D32" s="3"/>
      <c r="E32" s="3"/>
      <c r="F32" s="3"/>
      <c r="G32" s="3"/>
      <c r="H32" s="3"/>
      <c r="I32" s="3"/>
      <c r="J32" s="3"/>
      <c r="K32" s="3"/>
    </row>
  </sheetData>
  <sheetProtection formatCells="0" insertHyperlinks="0" autoFilter="0"/>
  <mergeCells count="52">
    <mergeCell ref="C6:C7"/>
    <mergeCell ref="A4:B10"/>
    <mergeCell ref="D22:E22"/>
    <mergeCell ref="D23:E23"/>
    <mergeCell ref="D24:E24"/>
    <mergeCell ref="A17:A24"/>
    <mergeCell ref="B18:B21"/>
    <mergeCell ref="B22:B23"/>
    <mergeCell ref="D17:E17"/>
    <mergeCell ref="D18:E18"/>
    <mergeCell ref="D19:E19"/>
    <mergeCell ref="D20:E20"/>
    <mergeCell ref="D21:E21"/>
    <mergeCell ref="A14:B14"/>
    <mergeCell ref="C14:K14"/>
    <mergeCell ref="A15:B15"/>
    <mergeCell ref="C15:K15"/>
    <mergeCell ref="A16:C16"/>
    <mergeCell ref="D16:E16"/>
    <mergeCell ref="G16:K16"/>
    <mergeCell ref="A12:B12"/>
    <mergeCell ref="C12:K12"/>
    <mergeCell ref="A13:B13"/>
    <mergeCell ref="C13:E13"/>
    <mergeCell ref="G13:K13"/>
    <mergeCell ref="E9:F9"/>
    <mergeCell ref="J9:K9"/>
    <mergeCell ref="E10:F10"/>
    <mergeCell ref="J10:K10"/>
    <mergeCell ref="A11:B11"/>
    <mergeCell ref="C11:D11"/>
    <mergeCell ref="E11:F11"/>
    <mergeCell ref="G11:K11"/>
    <mergeCell ref="E6:F6"/>
    <mergeCell ref="J6:K6"/>
    <mergeCell ref="E7:F7"/>
    <mergeCell ref="J7:K7"/>
    <mergeCell ref="E8:F8"/>
    <mergeCell ref="J8:K8"/>
    <mergeCell ref="C4:D4"/>
    <mergeCell ref="E4:F4"/>
    <mergeCell ref="J4:K4"/>
    <mergeCell ref="C5:D5"/>
    <mergeCell ref="E5:F5"/>
    <mergeCell ref="J5:K5"/>
    <mergeCell ref="A1:K1"/>
    <mergeCell ref="A2:B2"/>
    <mergeCell ref="C2:E2"/>
    <mergeCell ref="G2:K2"/>
    <mergeCell ref="A3:B3"/>
    <mergeCell ref="C3:E3"/>
    <mergeCell ref="G3:K3"/>
  </mergeCells>
  <phoneticPr fontId="11" type="noConversion"/>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topLeftCell="A19" workbookViewId="0">
      <selection activeCell="J25" sqref="J25"/>
    </sheetView>
  </sheetViews>
  <sheetFormatPr defaultColWidth="7.44140625" defaultRowHeight="12.6" customHeight="1" x14ac:dyDescent="0.2"/>
  <cols>
    <col min="1" max="1" width="5.33203125" style="2" customWidth="1"/>
    <col min="2" max="2" width="11.6640625" style="3" customWidth="1"/>
    <col min="3" max="3" width="19.109375" style="3" customWidth="1"/>
    <col min="4" max="4" width="10.88671875" style="3" customWidth="1"/>
    <col min="5" max="5" width="12.5546875" style="3" customWidth="1"/>
    <col min="6" max="7" width="14.109375" style="3" customWidth="1"/>
    <col min="8" max="9" width="12.33203125" style="3" customWidth="1"/>
    <col min="10" max="10" width="12.109375" style="3" customWidth="1"/>
    <col min="11" max="11" width="15.33203125" style="3" customWidth="1"/>
    <col min="12" max="16384" width="7.44140625" style="3"/>
  </cols>
  <sheetData>
    <row r="1" spans="1:24" ht="33" customHeight="1" x14ac:dyDescent="0.25">
      <c r="A1" s="16" t="s">
        <v>0</v>
      </c>
      <c r="B1" s="16"/>
      <c r="C1" s="16"/>
      <c r="D1" s="16"/>
      <c r="E1" s="16"/>
      <c r="F1" s="16"/>
      <c r="G1" s="16"/>
      <c r="H1" s="16"/>
      <c r="I1" s="16"/>
      <c r="J1" s="16"/>
      <c r="K1" s="16"/>
      <c r="L1" s="13"/>
      <c r="M1" s="13"/>
      <c r="N1" s="13"/>
      <c r="O1" s="13"/>
      <c r="P1" s="13"/>
      <c r="Q1" s="13"/>
      <c r="R1" s="13"/>
      <c r="S1" s="13"/>
      <c r="T1" s="13"/>
      <c r="U1" s="13"/>
      <c r="V1" s="13"/>
      <c r="W1" s="13"/>
      <c r="X1" s="13"/>
    </row>
    <row r="2" spans="1:24" ht="21.95" customHeight="1" x14ac:dyDescent="0.25">
      <c r="A2" s="17" t="s">
        <v>1</v>
      </c>
      <c r="B2" s="17"/>
      <c r="C2" s="18" t="s">
        <v>343</v>
      </c>
      <c r="D2" s="18"/>
      <c r="E2" s="18"/>
      <c r="F2" s="4" t="s">
        <v>3</v>
      </c>
      <c r="G2" s="17" t="s">
        <v>344</v>
      </c>
      <c r="H2" s="17"/>
      <c r="I2" s="17"/>
      <c r="J2" s="17"/>
      <c r="K2" s="17"/>
      <c r="L2" s="14"/>
      <c r="M2" s="14"/>
      <c r="N2" s="14"/>
      <c r="O2" s="14"/>
      <c r="P2" s="14"/>
      <c r="Q2" s="14"/>
      <c r="R2" s="14"/>
      <c r="S2" s="14"/>
      <c r="T2" s="13"/>
      <c r="U2" s="13"/>
      <c r="V2" s="13"/>
      <c r="W2" s="13"/>
      <c r="X2" s="13"/>
    </row>
    <row r="3" spans="1:24" ht="21.95" customHeight="1" x14ac:dyDescent="0.25">
      <c r="A3" s="17" t="s">
        <v>5</v>
      </c>
      <c r="B3" s="17"/>
      <c r="C3" s="17" t="s">
        <v>6</v>
      </c>
      <c r="D3" s="17"/>
      <c r="E3" s="17"/>
      <c r="F3" s="4" t="s">
        <v>7</v>
      </c>
      <c r="G3" s="17" t="s">
        <v>8</v>
      </c>
      <c r="H3" s="17"/>
      <c r="I3" s="17"/>
      <c r="J3" s="17"/>
      <c r="K3" s="17"/>
      <c r="L3" s="14"/>
      <c r="M3" s="14"/>
      <c r="N3" s="14"/>
      <c r="O3" s="14"/>
      <c r="P3" s="14"/>
      <c r="Q3" s="14"/>
      <c r="R3" s="14"/>
      <c r="S3" s="14"/>
      <c r="T3" s="13"/>
      <c r="U3" s="13"/>
      <c r="V3" s="13"/>
      <c r="W3" s="13"/>
      <c r="X3" s="13"/>
    </row>
    <row r="4" spans="1:24" ht="21.95" customHeight="1" x14ac:dyDescent="0.25">
      <c r="A4" s="22" t="s">
        <v>9</v>
      </c>
      <c r="B4" s="22"/>
      <c r="C4" s="19" t="s">
        <v>10</v>
      </c>
      <c r="D4" s="19"/>
      <c r="E4" s="19" t="s">
        <v>11</v>
      </c>
      <c r="F4" s="19"/>
      <c r="G4" s="6" t="s">
        <v>12</v>
      </c>
      <c r="H4" s="6" t="s">
        <v>13</v>
      </c>
      <c r="I4" s="6" t="s">
        <v>14</v>
      </c>
      <c r="J4" s="19" t="s">
        <v>15</v>
      </c>
      <c r="K4" s="19"/>
      <c r="L4" s="14"/>
      <c r="M4" s="14"/>
      <c r="N4" s="14"/>
      <c r="O4" s="14"/>
      <c r="P4" s="14"/>
      <c r="Q4" s="14"/>
      <c r="R4" s="14"/>
      <c r="S4" s="14"/>
      <c r="T4" s="13"/>
      <c r="U4" s="13"/>
      <c r="V4" s="13"/>
      <c r="W4" s="13"/>
      <c r="X4" s="13"/>
    </row>
    <row r="5" spans="1:24" ht="21.95" customHeight="1" x14ac:dyDescent="0.2">
      <c r="A5" s="22"/>
      <c r="B5" s="22"/>
      <c r="C5" s="20" t="s">
        <v>16</v>
      </c>
      <c r="D5" s="20"/>
      <c r="E5" s="17">
        <f t="shared" ref="E5:I5" si="0">E6+E7+E8+E9+E10</f>
        <v>0</v>
      </c>
      <c r="F5" s="17"/>
      <c r="G5" s="4">
        <f t="shared" si="0"/>
        <v>32</v>
      </c>
      <c r="H5" s="5">
        <f t="shared" si="0"/>
        <v>32</v>
      </c>
      <c r="I5" s="5">
        <f t="shared" si="0"/>
        <v>31</v>
      </c>
      <c r="J5" s="21">
        <f>I5/H5</f>
        <v>0.96875</v>
      </c>
      <c r="K5" s="21"/>
    </row>
    <row r="6" spans="1:24" ht="21.95" customHeight="1" x14ac:dyDescent="0.2">
      <c r="A6" s="22"/>
      <c r="B6" s="22"/>
      <c r="C6" s="23" t="s">
        <v>17</v>
      </c>
      <c r="D6" s="8" t="s">
        <v>18</v>
      </c>
      <c r="E6" s="17" t="s">
        <v>19</v>
      </c>
      <c r="F6" s="17"/>
      <c r="G6" s="4" t="s">
        <v>345</v>
      </c>
      <c r="H6" s="5" t="s">
        <v>345</v>
      </c>
      <c r="I6" s="5" t="s">
        <v>346</v>
      </c>
      <c r="J6" s="17" t="s">
        <v>347</v>
      </c>
      <c r="K6" s="17"/>
    </row>
    <row r="7" spans="1:24" ht="21.95" customHeight="1" x14ac:dyDescent="0.2">
      <c r="A7" s="22"/>
      <c r="B7" s="22"/>
      <c r="C7" s="23"/>
      <c r="D7" s="8" t="s">
        <v>22</v>
      </c>
      <c r="E7" s="17" t="s">
        <v>19</v>
      </c>
      <c r="F7" s="17"/>
      <c r="G7" s="4" t="s">
        <v>19</v>
      </c>
      <c r="H7" s="5" t="s">
        <v>19</v>
      </c>
      <c r="I7" s="5" t="s">
        <v>19</v>
      </c>
      <c r="J7" s="17" t="s">
        <v>23</v>
      </c>
      <c r="K7" s="17"/>
    </row>
    <row r="8" spans="1:24" ht="21.95" customHeight="1" x14ac:dyDescent="0.2">
      <c r="A8" s="22"/>
      <c r="B8" s="22"/>
      <c r="C8" s="4" t="s">
        <v>24</v>
      </c>
      <c r="D8" s="9" t="s">
        <v>25</v>
      </c>
      <c r="E8" s="17" t="s">
        <v>19</v>
      </c>
      <c r="F8" s="17"/>
      <c r="G8" s="4" t="s">
        <v>19</v>
      </c>
      <c r="H8" s="5" t="s">
        <v>19</v>
      </c>
      <c r="I8" s="5" t="s">
        <v>19</v>
      </c>
      <c r="J8" s="17" t="s">
        <v>23</v>
      </c>
      <c r="K8" s="17"/>
    </row>
    <row r="9" spans="1:24" ht="21.95" customHeight="1" x14ac:dyDescent="0.2">
      <c r="A9" s="22"/>
      <c r="B9" s="22"/>
      <c r="C9" s="4" t="s">
        <v>26</v>
      </c>
      <c r="D9" s="9" t="s">
        <v>25</v>
      </c>
      <c r="E9" s="17" t="s">
        <v>19</v>
      </c>
      <c r="F9" s="17"/>
      <c r="G9" s="4" t="s">
        <v>19</v>
      </c>
      <c r="H9" s="5" t="s">
        <v>19</v>
      </c>
      <c r="I9" s="5" t="s">
        <v>19</v>
      </c>
      <c r="J9" s="17" t="s">
        <v>23</v>
      </c>
      <c r="K9" s="17"/>
    </row>
    <row r="10" spans="1:24" ht="21.95" customHeight="1" x14ac:dyDescent="0.2">
      <c r="A10" s="22"/>
      <c r="B10" s="22"/>
      <c r="C10" s="7" t="s">
        <v>27</v>
      </c>
      <c r="D10" s="9" t="s">
        <v>25</v>
      </c>
      <c r="E10" s="17" t="s">
        <v>19</v>
      </c>
      <c r="F10" s="17"/>
      <c r="G10" s="4" t="s">
        <v>19</v>
      </c>
      <c r="H10" s="5" t="s">
        <v>19</v>
      </c>
      <c r="I10" s="5" t="s">
        <v>19</v>
      </c>
      <c r="J10" s="17" t="s">
        <v>23</v>
      </c>
      <c r="K10" s="17"/>
    </row>
    <row r="11" spans="1:24" ht="30" customHeight="1" x14ac:dyDescent="0.2">
      <c r="A11" s="22" t="s">
        <v>28</v>
      </c>
      <c r="B11" s="22"/>
      <c r="C11" s="21">
        <v>0</v>
      </c>
      <c r="D11" s="21"/>
      <c r="E11" s="17" t="s">
        <v>29</v>
      </c>
      <c r="F11" s="17"/>
      <c r="G11" s="23" t="s">
        <v>30</v>
      </c>
      <c r="H11" s="23"/>
      <c r="I11" s="23"/>
      <c r="J11" s="23"/>
      <c r="K11" s="23"/>
    </row>
    <row r="12" spans="1:24" ht="84.95" customHeight="1" x14ac:dyDescent="0.25">
      <c r="A12" s="22" t="s">
        <v>31</v>
      </c>
      <c r="B12" s="22"/>
      <c r="C12" s="23" t="s">
        <v>348</v>
      </c>
      <c r="D12" s="23"/>
      <c r="E12" s="23"/>
      <c r="F12" s="23"/>
      <c r="G12" s="23"/>
      <c r="H12" s="23"/>
      <c r="I12" s="23"/>
      <c r="J12" s="23"/>
      <c r="K12" s="23"/>
      <c r="L12" s="13"/>
      <c r="M12" s="13"/>
      <c r="N12" s="13"/>
      <c r="O12" s="13"/>
      <c r="P12" s="13"/>
      <c r="Q12" s="13"/>
      <c r="R12" s="13"/>
      <c r="S12" s="13"/>
      <c r="T12" s="13"/>
      <c r="U12" s="13"/>
      <c r="V12" s="13"/>
      <c r="W12" s="13"/>
      <c r="X12" s="13"/>
    </row>
    <row r="13" spans="1:24" ht="27.95" customHeight="1" x14ac:dyDescent="0.25">
      <c r="A13" s="22" t="s">
        <v>33</v>
      </c>
      <c r="B13" s="22"/>
      <c r="C13" s="24" t="s">
        <v>34</v>
      </c>
      <c r="D13" s="24"/>
      <c r="E13" s="24"/>
      <c r="F13" s="5" t="s">
        <v>35</v>
      </c>
      <c r="G13" s="25" t="s">
        <v>34</v>
      </c>
      <c r="H13" s="25"/>
      <c r="I13" s="25"/>
      <c r="J13" s="25"/>
      <c r="K13" s="25"/>
      <c r="L13" s="13"/>
      <c r="M13" s="13"/>
      <c r="N13" s="13"/>
      <c r="O13" s="13"/>
      <c r="P13" s="13"/>
      <c r="Q13" s="13"/>
      <c r="R13" s="13"/>
      <c r="S13" s="13"/>
      <c r="T13" s="13"/>
      <c r="U13" s="13"/>
      <c r="V13" s="13"/>
      <c r="W13" s="13"/>
      <c r="X13" s="13"/>
    </row>
    <row r="14" spans="1:24" ht="27.95" customHeight="1" x14ac:dyDescent="0.25">
      <c r="A14" s="22" t="s">
        <v>37</v>
      </c>
      <c r="B14" s="22"/>
      <c r="C14" s="23" t="s">
        <v>349</v>
      </c>
      <c r="D14" s="23"/>
      <c r="E14" s="23"/>
      <c r="F14" s="23"/>
      <c r="G14" s="23"/>
      <c r="H14" s="23"/>
      <c r="I14" s="23"/>
      <c r="J14" s="23"/>
      <c r="K14" s="23"/>
      <c r="L14" s="13"/>
      <c r="M14" s="13"/>
      <c r="N14" s="13"/>
      <c r="O14" s="13"/>
      <c r="P14" s="13"/>
      <c r="Q14" s="13"/>
      <c r="R14" s="13"/>
      <c r="S14" s="13"/>
      <c r="T14" s="13"/>
      <c r="U14" s="13"/>
      <c r="V14" s="13"/>
      <c r="W14" s="13"/>
      <c r="X14" s="13"/>
    </row>
    <row r="15" spans="1:24" ht="27.95" customHeight="1" x14ac:dyDescent="0.25">
      <c r="A15" s="17" t="s">
        <v>39</v>
      </c>
      <c r="B15" s="17"/>
      <c r="C15" s="23" t="s">
        <v>350</v>
      </c>
      <c r="D15" s="23"/>
      <c r="E15" s="23"/>
      <c r="F15" s="23"/>
      <c r="G15" s="23"/>
      <c r="H15" s="23"/>
      <c r="I15" s="23"/>
      <c r="J15" s="23"/>
      <c r="K15" s="23"/>
      <c r="L15" s="13"/>
      <c r="M15" s="13"/>
      <c r="N15" s="13"/>
      <c r="O15" s="13"/>
      <c r="P15" s="13"/>
      <c r="Q15" s="13"/>
      <c r="R15" s="13"/>
      <c r="S15" s="13"/>
      <c r="T15" s="13"/>
      <c r="U15" s="13"/>
      <c r="V15" s="13"/>
      <c r="W15" s="13"/>
      <c r="X15" s="13"/>
    </row>
    <row r="16" spans="1:24" ht="27.95" customHeight="1" x14ac:dyDescent="0.25">
      <c r="A16" s="26" t="s">
        <v>41</v>
      </c>
      <c r="B16" s="26"/>
      <c r="C16" s="26"/>
      <c r="D16" s="27">
        <v>99.38</v>
      </c>
      <c r="E16" s="27"/>
      <c r="F16" s="10" t="s">
        <v>42</v>
      </c>
      <c r="G16" s="28">
        <f>IF(J5*10&gt;10,10,J5*10)</f>
        <v>9.6875</v>
      </c>
      <c r="H16" s="28"/>
      <c r="I16" s="28"/>
      <c r="J16" s="28"/>
      <c r="K16" s="28"/>
      <c r="L16" s="13"/>
      <c r="M16" s="13"/>
      <c r="N16" s="13"/>
      <c r="O16" s="13"/>
      <c r="P16" s="13"/>
      <c r="Q16" s="13"/>
      <c r="R16" s="13"/>
      <c r="S16" s="13"/>
      <c r="T16" s="13"/>
      <c r="U16" s="13"/>
      <c r="V16" s="13"/>
      <c r="W16" s="13"/>
      <c r="X16" s="13"/>
    </row>
    <row r="17" spans="1:11" ht="30" customHeight="1" x14ac:dyDescent="0.2">
      <c r="A17" s="30" t="s">
        <v>43</v>
      </c>
      <c r="B17" s="6" t="s">
        <v>44</v>
      </c>
      <c r="C17" s="6" t="s">
        <v>45</v>
      </c>
      <c r="D17" s="19" t="s">
        <v>46</v>
      </c>
      <c r="E17" s="19"/>
      <c r="F17" s="6" t="s">
        <v>47</v>
      </c>
      <c r="G17" s="6" t="s">
        <v>48</v>
      </c>
      <c r="H17" s="6" t="s">
        <v>49</v>
      </c>
      <c r="I17" s="6" t="s">
        <v>50</v>
      </c>
      <c r="J17" s="6" t="s">
        <v>51</v>
      </c>
      <c r="K17" s="6" t="s">
        <v>52</v>
      </c>
    </row>
    <row r="18" spans="1:11" ht="15" customHeight="1" x14ac:dyDescent="0.2">
      <c r="A18" s="30"/>
      <c r="B18" s="30" t="s">
        <v>53</v>
      </c>
      <c r="C18" s="30" t="s">
        <v>54</v>
      </c>
      <c r="D18" s="29" t="s">
        <v>351</v>
      </c>
      <c r="E18" s="29"/>
      <c r="F18" s="11" t="s">
        <v>352</v>
      </c>
      <c r="G18" s="11" t="s">
        <v>353</v>
      </c>
      <c r="H18" s="11" t="s">
        <v>85</v>
      </c>
      <c r="I18" s="5" t="s">
        <v>353</v>
      </c>
      <c r="J18" s="15" t="s">
        <v>291</v>
      </c>
      <c r="K18" s="15" t="s">
        <v>30</v>
      </c>
    </row>
    <row r="19" spans="1:11" ht="15" customHeight="1" x14ac:dyDescent="0.2">
      <c r="A19" s="30"/>
      <c r="B19" s="30"/>
      <c r="C19" s="30"/>
      <c r="D19" s="29" t="s">
        <v>354</v>
      </c>
      <c r="E19" s="29"/>
      <c r="F19" s="11" t="s">
        <v>352</v>
      </c>
      <c r="G19" s="11" t="s">
        <v>353</v>
      </c>
      <c r="H19" s="11" t="s">
        <v>85</v>
      </c>
      <c r="I19" s="5" t="s">
        <v>353</v>
      </c>
      <c r="J19" s="15" t="s">
        <v>291</v>
      </c>
      <c r="K19" s="15" t="s">
        <v>30</v>
      </c>
    </row>
    <row r="20" spans="1:11" ht="15" customHeight="1" x14ac:dyDescent="0.2">
      <c r="A20" s="30"/>
      <c r="B20" s="30"/>
      <c r="C20" s="30"/>
      <c r="D20" s="29" t="s">
        <v>355</v>
      </c>
      <c r="E20" s="29"/>
      <c r="F20" s="11" t="s">
        <v>352</v>
      </c>
      <c r="G20" s="11" t="s">
        <v>353</v>
      </c>
      <c r="H20" s="11" t="s">
        <v>85</v>
      </c>
      <c r="I20" s="5" t="s">
        <v>353</v>
      </c>
      <c r="J20" s="15" t="s">
        <v>291</v>
      </c>
      <c r="K20" s="15" t="s">
        <v>30</v>
      </c>
    </row>
    <row r="21" spans="1:11" ht="15" customHeight="1" x14ac:dyDescent="0.2">
      <c r="A21" s="30"/>
      <c r="B21" s="30"/>
      <c r="C21" s="30"/>
      <c r="D21" s="29" t="s">
        <v>356</v>
      </c>
      <c r="E21" s="29"/>
      <c r="F21" s="11" t="s">
        <v>352</v>
      </c>
      <c r="G21" s="11" t="s">
        <v>353</v>
      </c>
      <c r="H21" s="11" t="s">
        <v>85</v>
      </c>
      <c r="I21" s="5" t="s">
        <v>353</v>
      </c>
      <c r="J21" s="15" t="s">
        <v>291</v>
      </c>
      <c r="K21" s="15" t="s">
        <v>30</v>
      </c>
    </row>
    <row r="22" spans="1:11" ht="15" customHeight="1" x14ac:dyDescent="0.2">
      <c r="A22" s="30"/>
      <c r="B22" s="30"/>
      <c r="C22" s="30"/>
      <c r="D22" s="29" t="s">
        <v>357</v>
      </c>
      <c r="E22" s="29"/>
      <c r="F22" s="11" t="s">
        <v>84</v>
      </c>
      <c r="G22" s="11" t="s">
        <v>353</v>
      </c>
      <c r="H22" s="11" t="s">
        <v>85</v>
      </c>
      <c r="I22" s="5" t="s">
        <v>353</v>
      </c>
      <c r="J22" s="15" t="s">
        <v>291</v>
      </c>
      <c r="K22" s="15" t="s">
        <v>30</v>
      </c>
    </row>
    <row r="23" spans="1:11" ht="15" customHeight="1" x14ac:dyDescent="0.2">
      <c r="A23" s="30"/>
      <c r="B23" s="30"/>
      <c r="C23" s="11" t="s">
        <v>89</v>
      </c>
      <c r="D23" s="29" t="s">
        <v>358</v>
      </c>
      <c r="E23" s="29"/>
      <c r="F23" s="12" t="s">
        <v>359</v>
      </c>
      <c r="G23" s="12" t="s">
        <v>105</v>
      </c>
      <c r="H23" s="12" t="s">
        <v>21</v>
      </c>
      <c r="I23" s="5" t="s">
        <v>105</v>
      </c>
      <c r="J23" s="15" t="s">
        <v>291</v>
      </c>
      <c r="K23" s="15" t="s">
        <v>30</v>
      </c>
    </row>
    <row r="24" spans="1:11" ht="15" customHeight="1" x14ac:dyDescent="0.2">
      <c r="A24" s="30"/>
      <c r="B24" s="30"/>
      <c r="C24" s="11" t="s">
        <v>102</v>
      </c>
      <c r="D24" s="29" t="s">
        <v>223</v>
      </c>
      <c r="E24" s="29"/>
      <c r="F24" s="12" t="s">
        <v>329</v>
      </c>
      <c r="G24" s="12" t="s">
        <v>105</v>
      </c>
      <c r="H24" s="12" t="s">
        <v>93</v>
      </c>
      <c r="I24" s="5" t="s">
        <v>105</v>
      </c>
      <c r="J24" s="15" t="s">
        <v>360</v>
      </c>
      <c r="K24" s="15" t="s">
        <v>30</v>
      </c>
    </row>
    <row r="25" spans="1:11" ht="30" customHeight="1" x14ac:dyDescent="0.2">
      <c r="A25" s="30"/>
      <c r="B25" s="30"/>
      <c r="C25" s="11" t="s">
        <v>106</v>
      </c>
      <c r="D25" s="29" t="s">
        <v>361</v>
      </c>
      <c r="E25" s="29"/>
      <c r="F25" s="12" t="s">
        <v>362</v>
      </c>
      <c r="G25" s="12" t="s">
        <v>105</v>
      </c>
      <c r="H25" s="12" t="s">
        <v>363</v>
      </c>
      <c r="I25" s="5" t="s">
        <v>364</v>
      </c>
      <c r="J25" s="15" t="s">
        <v>365</v>
      </c>
      <c r="K25" s="15" t="s">
        <v>366</v>
      </c>
    </row>
    <row r="26" spans="1:11" ht="15" customHeight="1" x14ac:dyDescent="0.2">
      <c r="A26" s="30"/>
      <c r="B26" s="11" t="s">
        <v>110</v>
      </c>
      <c r="C26" s="11" t="s">
        <v>115</v>
      </c>
      <c r="D26" s="29" t="s">
        <v>367</v>
      </c>
      <c r="E26" s="29"/>
      <c r="F26" s="11" t="s">
        <v>101</v>
      </c>
      <c r="G26" s="11" t="s">
        <v>290</v>
      </c>
      <c r="H26" s="11" t="s">
        <v>93</v>
      </c>
      <c r="I26" s="5" t="s">
        <v>290</v>
      </c>
      <c r="J26" s="15" t="s">
        <v>291</v>
      </c>
      <c r="K26" s="15" t="s">
        <v>30</v>
      </c>
    </row>
    <row r="27" spans="1:11" ht="15" customHeight="1" x14ac:dyDescent="0.2">
      <c r="A27" s="30"/>
      <c r="B27" s="11" t="s">
        <v>118</v>
      </c>
      <c r="C27" s="11" t="s">
        <v>119</v>
      </c>
      <c r="D27" s="29" t="s">
        <v>120</v>
      </c>
      <c r="E27" s="29"/>
      <c r="F27" s="11" t="s">
        <v>121</v>
      </c>
      <c r="G27" s="11" t="s">
        <v>105</v>
      </c>
      <c r="H27" s="11" t="s">
        <v>122</v>
      </c>
      <c r="I27" s="5" t="s">
        <v>105</v>
      </c>
      <c r="J27" s="15" t="s">
        <v>291</v>
      </c>
      <c r="K27" s="15" t="s">
        <v>30</v>
      </c>
    </row>
    <row r="28" spans="1:11" s="1" customFormat="1" ht="42" customHeight="1" x14ac:dyDescent="0.2">
      <c r="A28" s="2"/>
      <c r="B28" s="3"/>
      <c r="C28" s="3"/>
      <c r="D28" s="3"/>
      <c r="E28" s="3"/>
      <c r="F28" s="3"/>
      <c r="G28" s="3"/>
      <c r="H28" s="3"/>
      <c r="I28" s="3"/>
      <c r="J28" s="3"/>
      <c r="K28" s="3"/>
    </row>
    <row r="29" spans="1:11" s="1" customFormat="1" ht="42" customHeight="1" x14ac:dyDescent="0.2">
      <c r="A29" s="2"/>
      <c r="B29" s="3"/>
      <c r="C29" s="3"/>
      <c r="D29" s="3"/>
      <c r="E29" s="3"/>
      <c r="F29" s="3"/>
      <c r="G29" s="3"/>
      <c r="H29" s="3"/>
      <c r="I29" s="3"/>
      <c r="J29" s="3"/>
      <c r="K29" s="3"/>
    </row>
    <row r="30" spans="1:11" s="1" customFormat="1" ht="42" customHeight="1" x14ac:dyDescent="0.2">
      <c r="A30" s="2"/>
      <c r="B30" s="3"/>
      <c r="C30" s="3"/>
      <c r="D30" s="3"/>
      <c r="E30" s="3"/>
      <c r="F30" s="3"/>
      <c r="G30" s="3"/>
      <c r="H30" s="3"/>
      <c r="I30" s="3"/>
      <c r="J30" s="3"/>
      <c r="K30" s="3"/>
    </row>
    <row r="31" spans="1:11" s="1" customFormat="1" ht="42" customHeight="1" x14ac:dyDescent="0.2">
      <c r="A31" s="2"/>
      <c r="B31" s="3"/>
      <c r="C31" s="3"/>
      <c r="D31" s="3"/>
      <c r="E31" s="3"/>
      <c r="F31" s="3"/>
      <c r="G31" s="3"/>
      <c r="H31" s="3"/>
      <c r="I31" s="3"/>
      <c r="J31" s="3"/>
      <c r="K31" s="3"/>
    </row>
    <row r="32" spans="1:11" s="1" customFormat="1" ht="42" customHeight="1" x14ac:dyDescent="0.2">
      <c r="A32" s="2"/>
      <c r="B32" s="3"/>
      <c r="C32" s="3"/>
      <c r="D32" s="3"/>
      <c r="E32" s="3"/>
      <c r="F32" s="3"/>
      <c r="G32" s="3"/>
      <c r="H32" s="3"/>
      <c r="I32" s="3"/>
      <c r="J32" s="3"/>
      <c r="K32" s="3"/>
    </row>
    <row r="33" spans="1:11" s="1" customFormat="1" ht="42" customHeight="1" x14ac:dyDescent="0.2">
      <c r="A33" s="2"/>
      <c r="B33" s="3"/>
      <c r="C33" s="3"/>
      <c r="D33" s="3"/>
      <c r="E33" s="3"/>
      <c r="F33" s="3"/>
      <c r="G33" s="3"/>
      <c r="H33" s="3"/>
      <c r="I33" s="3"/>
      <c r="J33" s="3"/>
      <c r="K33" s="3"/>
    </row>
    <row r="34" spans="1:11" s="1" customFormat="1" ht="42" customHeight="1" x14ac:dyDescent="0.2">
      <c r="A34" s="2"/>
      <c r="B34" s="3"/>
      <c r="C34" s="3"/>
      <c r="D34" s="3"/>
      <c r="E34" s="3"/>
      <c r="F34" s="3"/>
      <c r="G34" s="3"/>
      <c r="H34" s="3"/>
      <c r="I34" s="3"/>
      <c r="J34" s="3"/>
      <c r="K34" s="3"/>
    </row>
    <row r="35" spans="1:11" s="1" customFormat="1" ht="42" customHeight="1" x14ac:dyDescent="0.2">
      <c r="A35" s="2"/>
      <c r="B35" s="3"/>
      <c r="C35" s="3"/>
      <c r="D35" s="3"/>
      <c r="E35" s="3"/>
      <c r="F35" s="3"/>
      <c r="G35" s="3"/>
      <c r="H35" s="3"/>
      <c r="I35" s="3"/>
      <c r="J35" s="3"/>
      <c r="K35" s="3"/>
    </row>
  </sheetData>
  <sheetProtection formatCells="0" insertHyperlinks="0" autoFilter="0"/>
  <mergeCells count="55">
    <mergeCell ref="D27:E27"/>
    <mergeCell ref="A17:A27"/>
    <mergeCell ref="B18:B25"/>
    <mergeCell ref="C6:C7"/>
    <mergeCell ref="C18:C22"/>
    <mergeCell ref="A4:B10"/>
    <mergeCell ref="D22:E22"/>
    <mergeCell ref="D23:E23"/>
    <mergeCell ref="D24:E24"/>
    <mergeCell ref="D25:E25"/>
    <mergeCell ref="D26:E26"/>
    <mergeCell ref="D17:E17"/>
    <mergeCell ref="D18:E18"/>
    <mergeCell ref="D19:E19"/>
    <mergeCell ref="D20:E20"/>
    <mergeCell ref="D21:E21"/>
    <mergeCell ref="A14:B14"/>
    <mergeCell ref="C14:K14"/>
    <mergeCell ref="A15:B15"/>
    <mergeCell ref="C15:K15"/>
    <mergeCell ref="A16:C16"/>
    <mergeCell ref="D16:E16"/>
    <mergeCell ref="G16:K16"/>
    <mergeCell ref="A12:B12"/>
    <mergeCell ref="C12:K12"/>
    <mergeCell ref="A13:B13"/>
    <mergeCell ref="C13:E13"/>
    <mergeCell ref="G13:K13"/>
    <mergeCell ref="E9:F9"/>
    <mergeCell ref="J9:K9"/>
    <mergeCell ref="E10:F10"/>
    <mergeCell ref="J10:K10"/>
    <mergeCell ref="A11:B11"/>
    <mergeCell ref="C11:D11"/>
    <mergeCell ref="E11:F11"/>
    <mergeCell ref="G11:K11"/>
    <mergeCell ref="E6:F6"/>
    <mergeCell ref="J6:K6"/>
    <mergeCell ref="E7:F7"/>
    <mergeCell ref="J7:K7"/>
    <mergeCell ref="E8:F8"/>
    <mergeCell ref="J8:K8"/>
    <mergeCell ref="C4:D4"/>
    <mergeCell ref="E4:F4"/>
    <mergeCell ref="J4:K4"/>
    <mergeCell ref="C5:D5"/>
    <mergeCell ref="E5:F5"/>
    <mergeCell ref="J5:K5"/>
    <mergeCell ref="A1:K1"/>
    <mergeCell ref="A2:B2"/>
    <mergeCell ref="C2:E2"/>
    <mergeCell ref="G2:K2"/>
    <mergeCell ref="A3:B3"/>
    <mergeCell ref="C3:E3"/>
    <mergeCell ref="G3:K3"/>
  </mergeCells>
  <phoneticPr fontId="11" type="noConversion"/>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oProps xmlns="https://web.wps.cn/et/2018/main" xmlns:s="http://schemas.openxmlformats.org/spreadsheetml/2006/main">
  <woSheetsProps>
    <woSheetProps sheetStid="2" interlineOnOff="0" interlineColor="0" isDbSheet="0" isDashBoardSheet="0" isDbDashBoardSheet="0" isFlexPaperSheet="0">
      <cellprotection/>
      <appEtDbRelations/>
    </woSheetProps>
    <woSheetProps sheetStid="3" interlineOnOff="0" interlineColor="0" isDbSheet="0" isDashBoardSheet="0" isDbDashBoardSheet="0" isFlexPaperSheet="0">
      <cellprotection/>
      <appEtDbRelations/>
    </woSheetProps>
    <woSheetProps sheetStid="4" interlineOnOff="0" interlineColor="0" isDbSheet="0" isDashBoardSheet="0" isDbDashBoardSheet="0" isFlexPaperSheet="0">
      <cellprotection/>
      <appEtDbRelations/>
    </woSheetProps>
    <woSheetProps sheetStid="5" interlineOnOff="0" interlineColor="0" isDbSheet="0" isDashBoardSheet="0" isDbDashBoardSheet="0" isFlexPaperSheet="0">
      <cellprotection/>
      <appEtDbRelations/>
    </woSheetProps>
    <woSheetProps sheetStid="6" interlineOnOff="0" interlineColor="0" isDbSheet="0" isDashBoardSheet="0" isDbDashBoardSheet="0" isFlexPaperSheet="0">
      <cellprotection/>
      <appEtDbRelations/>
    </woSheetProps>
    <woSheetProps sheetStid="7" interlineOnOff="0" interlineColor="0" isDbSheet="0" isDashBoardSheet="0" isDbDashBoardSheet="0" isFlexPaperSheet="0">
      <cellprotection/>
      <appEtDbRelations/>
    </woSheetProps>
    <woSheetProps sheetStid="8" interlineOnOff="0" interlineColor="0" isDbSheet="0" isDashBoardSheet="0" isDbDashBoardSheet="0" isFlexPaperSheet="0">
      <cellprotection/>
      <appEtDbRelations/>
    </woSheetProps>
    <woSheetProps sheetStid="9" interlineOnOff="0" interlineColor="0" isDbSheet="0" isDashBoardSheet="0" isDbDashBoardSheet="0" isFlexPaperSheet="0">
      <cellprotection/>
      <appEtDbRelations/>
    </woSheetProps>
    <woSheetProps sheetStid="10" interlineOnOff="0" interlineColor="0" isDbSheet="0" isDashBoardSheet="0" isDbDashBoardSheet="0" isFlexPaperSheet="0">
      <cellprotection/>
      <appEtDbRelations/>
    </woSheetProps>
    <woSheetProps sheetStid="11" interlineOnOff="0" interlineColor="0" isDbSheet="0" isDashBoardSheet="0" isDbDashBoardSheet="0" isFlexPaperSheet="0">
      <cellprotection/>
      <appEtDbRelations/>
    </woSheetProps>
    <woSheetProps sheetStid="12" interlineOnOff="0" interlineColor="0" isDbSheet="0" isDashBoardSheet="0" isDbDashBoardSheet="0" isFlexPaperSheet="0">
      <cellprotection/>
      <appEtDbRelations/>
    </woSheetProps>
    <woSheetProps sheetStid="13" interlineOnOff="0" interlineColor="0" isDbSheet="0" isDashBoardSheet="0" isDbDashBoardSheet="0" isFlexPaperSheet="0">
      <cellprotection/>
      <appEtDbRelations/>
    </woSheetProps>
    <woSheetProps sheetStid="14" interlineOnOff="0" interlineColor="0" isDbSheet="0" isDashBoardSheet="0" isDbDashBoardSheet="0" isFlexPaperSheet="0">
      <cellprotection/>
      <appEtDbRelations/>
    </woSheetProps>
    <woSheetProps sheetStid="15" interlineOnOff="0" interlineColor="0" isDbSheet="0" isDashBoardSheet="0" isDbDashBoardSheet="0" isFlexPaperSheet="0">
      <cellprotection/>
      <appEtDbRelations/>
    </woSheetProps>
  </woSheetsProps>
  <woBookProps>
    <bookSettings isFilterShared="1" coreConquerUserId="" isAutoUpdatePaused="0" filterType="conn" isMergeTasksAutoUpdate="0" isInserPicAsAttachment="0"/>
  </woBookProps>
</woProps>
</file>

<file path=customXml/item2.xml><?xml version="1.0" encoding="utf-8"?>
<pixelators xmlns="https://web.wps.cn/et/2018/main" xmlns:s="http://schemas.openxmlformats.org/spreadsheetml/2006/main">
  <pixelatorList sheetStid="2"/>
  <pixelatorList sheetStid="3"/>
  <pixelatorList sheetStid="4"/>
  <pixelatorList sheetStid="5"/>
  <pixelatorList sheetStid="6"/>
  <pixelatorList sheetStid="7"/>
  <pixelatorList sheetStid="8"/>
  <pixelatorList sheetStid="9"/>
  <pixelatorList sheetStid="10"/>
  <pixelatorList sheetStid="11"/>
  <pixelatorList sheetStid="12"/>
  <pixelatorList sheetStid="13"/>
  <pixelatorList sheetStid="14"/>
  <pixelatorList sheetStid="15"/>
</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14</vt:i4>
      </vt:variant>
    </vt:vector>
  </HeadingPairs>
  <TitlesOfParts>
    <vt:vector size="14" baseType="lpstr">
      <vt:lpstr>广西民族博物馆其他运行及提升公共服务能力支出-免费开放专项-中</vt:lpstr>
      <vt:lpstr>广西民族博物馆物业管理费-免费开放专项-中央财政拨款</vt:lpstr>
      <vt:lpstr>广西民族博物馆专项业务及工作经费</vt:lpstr>
      <vt:lpstr>广西民族博物馆编外人员经费(免费开放专项-区本级拨款)及信息数</vt:lpstr>
      <vt:lpstr>广西民族博物馆编外人员经费-免费开放专项-中央财政拨款</vt:lpstr>
      <vt:lpstr>广西民族博物馆乡村振兴工作经费 </vt:lpstr>
      <vt:lpstr>广西民族博物馆培训经费 </vt:lpstr>
      <vt:lpstr>广西民族博物馆红色基因库试点(三期)建设经费 </vt:lpstr>
      <vt:lpstr>广西民族博物馆1933年桂北瑶民起义大纛数字化保护项目 </vt:lpstr>
      <vt:lpstr>中央文化人才专项经费补助 </vt:lpstr>
      <vt:lpstr>免费开放布展专项经费 </vt:lpstr>
      <vt:lpstr>广西民族博物馆铸牢中华民族共同体意识提升项目-中央拨款 </vt:lpstr>
      <vt:lpstr>广西民族博物馆铸牢中华民族共同体意识提升项目-自治区拨款 </vt:lpstr>
      <vt:lpstr>广西民族博物馆“博物馆的力量”教育及宣传活动专项经费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ooo</dc:creator>
  <cp:lastModifiedBy>ooo</cp:lastModifiedBy>
  <dcterms:created xsi:type="dcterms:W3CDTF">2023-11-02T10:20:00Z</dcterms:created>
  <dcterms:modified xsi:type="dcterms:W3CDTF">2024-01-26T08:24:08Z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
  </property>
  <property fmtid="{D5CDD505-2E9C-101B-9397-08002B2CF9AE}" pid="3" name="KSOProductBuildVer">
    <vt:lpwstr>2052-12.1.0.16120</vt:lpwstr>
  </property>
</Properties>
</file>