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3"/>
  </bookViews>
  <sheets>
    <sheet name="残疾人保障金专项经费" sheetId="1" r:id="rId1"/>
    <sheet name="编外人员经费" sheetId="2" r:id="rId2"/>
    <sheet name="非遗评审费" sheetId="3" r:id="rId3"/>
    <sheet name="非物质文化遗产数据库建设经费" sheetId="4" r:id="rId4"/>
    <sheet name="非物质文化遗产保护专项资金" sheetId="5" r:id="rId5"/>
    <sheet name="中央文化人才专项经费" sheetId="6" r:id="rId6"/>
  </sheets>
  <calcPr calcId="144525"/>
</workbook>
</file>

<file path=xl/sharedStrings.xml><?xml version="1.0" encoding="utf-8"?>
<sst xmlns="http://schemas.openxmlformats.org/spreadsheetml/2006/main" count="824" uniqueCount="222">
  <si>
    <r>
      <rPr>
        <b/>
        <sz val="18"/>
        <color rgb="FF000000"/>
        <rFont val="宋体"/>
        <charset val="134"/>
      </rPr>
      <t>2022年度预算项目绩效自评表</t>
    </r>
  </si>
  <si>
    <t>项目名称</t>
  </si>
  <si>
    <t>广西非物质文化遗产保护中心残疾人保障金专项经费</t>
  </si>
  <si>
    <t>项目编码</t>
  </si>
  <si>
    <t>450000210220912322020</t>
  </si>
  <si>
    <t>项目实施单位</t>
  </si>
  <si>
    <t>209028-广西壮族自治区非物质文化遗产保护中心</t>
  </si>
  <si>
    <t>主管部门</t>
  </si>
  <si>
    <t>209-广西壮族自治区文化和旅游厅</t>
  </si>
  <si>
    <t>预算执行情况
(万元)</t>
  </si>
  <si>
    <t>资金来源</t>
  </si>
  <si>
    <t>年初预算数</t>
  </si>
  <si>
    <t>年中预算调整数</t>
  </si>
  <si>
    <t>调整后预算数</t>
  </si>
  <si>
    <t>实际支出数</t>
  </si>
  <si>
    <t>预算执行率(%)</t>
  </si>
  <si>
    <t>合计</t>
  </si>
  <si>
    <t>其中：一般公共预算拨款</t>
  </si>
  <si>
    <t>其中: 上级</t>
  </si>
  <si>
    <t xml:space="preserve">      本级</t>
  </si>
  <si>
    <t>政府性基金</t>
  </si>
  <si>
    <t xml:space="preserve"> ——</t>
  </si>
  <si>
    <t xml:space="preserve">  国有资本经营预算</t>
  </si>
  <si>
    <t xml:space="preserve">      其他资金</t>
  </si>
  <si>
    <t>财政拨款预算调整率（%）</t>
  </si>
  <si>
    <t>调整原因说明</t>
  </si>
  <si>
    <t/>
  </si>
  <si>
    <t>项目概况（包括项目立项依据、可行性和必要性、支持范围、实施内容等）</t>
  </si>
  <si>
    <t>根据《广西壮族自治区实施&lt;残疾人就业条例&gt;办法》、财政部 国家税务总局 中国残疾人联合会《关于印发&lt;残疾人就业保障金征收使用管理办法&gt;的通知》财税[2015]72号文、自治区财政厅 地方税务局 残疾人联合会《关于印发广西壮族自治区残疾人就业保障金征收使用管理办法的通知》（桂财税〔2016〕47号），用人单位安排残疾人就业达不到其所在地省、自治区、直辖市人民政府规定比例的，应当缴纳保障金。必要性：贯彻落实相关文件精神，2023年安排2.7万元缴纳残疾人就业保障金，以履行义务，达到保障残疾人权益。主要内容：非遗中心2023年未安排残疾人就业，根据2022年在职在编人员22人工资收入测算212×1.5%=3.18万元，2022年残疾人保障金结转金额0.5万元，2023年共需安排财政预算缴纳残疾人保障金专项经费2.7万元。</t>
  </si>
  <si>
    <t>项目起始时间</t>
  </si>
  <si>
    <t>2021</t>
  </si>
  <si>
    <t>项目终止时间</t>
  </si>
  <si>
    <t>2023</t>
  </si>
  <si>
    <t>项目实施进度安排</t>
  </si>
  <si>
    <t>2022年3.12万，2023年2.7万元。</t>
  </si>
  <si>
    <t>年度绩效目标</t>
  </si>
  <si>
    <t>按规定列支，保障机构正常运转</t>
  </si>
  <si>
    <t>自评得分（满分100分）</t>
  </si>
  <si>
    <t>预算执行（10分）</t>
  </si>
  <si>
    <t>项目绩效目标衡量指标</t>
  </si>
  <si>
    <t>一级指标</t>
  </si>
  <si>
    <t>二级指标</t>
  </si>
  <si>
    <t>指标内容</t>
  </si>
  <si>
    <t>指标值</t>
  </si>
  <si>
    <t>分值</t>
  </si>
  <si>
    <t>实际完成值</t>
  </si>
  <si>
    <t>指标得分</t>
  </si>
  <si>
    <t>完成情况简要描述</t>
  </si>
  <si>
    <t>偏差原因及改进措施</t>
  </si>
  <si>
    <t>产出指标</t>
  </si>
  <si>
    <t>数量指标</t>
  </si>
  <si>
    <t xml:space="preserve">按照不高于1名残疾人的标准完成残疾人社会保障金申报                                </t>
  </si>
  <si>
    <t>≤1人数</t>
  </si>
  <si>
    <t>20</t>
  </si>
  <si>
    <t>0.3</t>
  </si>
  <si>
    <t>按照人员1.5%完成缴费</t>
  </si>
  <si>
    <t>质量指标</t>
  </si>
  <si>
    <t>残疾人保障金申报率完成</t>
  </si>
  <si>
    <t>＝100%</t>
  </si>
  <si>
    <t>10</t>
  </si>
  <si>
    <t>100</t>
  </si>
  <si>
    <t>完成申报</t>
  </si>
  <si>
    <t>时效指标</t>
  </si>
  <si>
    <t xml:space="preserve">缴费申报工作完成时间 </t>
  </si>
  <si>
    <t>2022年6月30日前</t>
  </si>
  <si>
    <t>达成预期指标</t>
  </si>
  <si>
    <t>完成</t>
  </si>
  <si>
    <t>成本指标</t>
  </si>
  <si>
    <t>缴纳残疾人社会保障金</t>
  </si>
  <si>
    <t>≤31200元</t>
  </si>
  <si>
    <t>27075.06</t>
  </si>
  <si>
    <t>效益指标</t>
  </si>
  <si>
    <t>社会效益指标</t>
  </si>
  <si>
    <t>推动残疾人社会就业及基本保障</t>
  </si>
  <si>
    <t>30</t>
  </si>
  <si>
    <t>满意度指标</t>
  </si>
  <si>
    <t>服务对象满意度</t>
  </si>
  <si>
    <t>及时足额缴纳残疾人保障金，税局满意度</t>
  </si>
  <si>
    <t>≥90%</t>
  </si>
  <si>
    <t>90</t>
  </si>
  <si>
    <t>编外人员经费</t>
  </si>
  <si>
    <t>450000210220958211223</t>
  </si>
  <si>
    <t>根据财政厅桂财预〔2017〕136号文，为落实自治区主要领导批示精神，加强编外人员经费管理，将编外人员经费单独列项目。中心满编人员情况下无出纳人员，因此外聘一名出纳人员。必要性：单位在职在编人员22人，无出纳人员，在满编的情况下，只能外聘一名财务人员，促进单位依法用工，科学、规范管理，有效规避用人风险，保障用人单位和编外职工合法权益。主要内容：广西壮族自治区非物质文化遗产保护中心编外人员1人，从事财务工作，支付编外人员工资、公积金、社保等总费用8.69万元。</t>
  </si>
  <si>
    <t>2022年8.69万元，2023年8.69万</t>
  </si>
  <si>
    <t>外聘一名职员</t>
  </si>
  <si>
    <t>≥1人</t>
  </si>
  <si>
    <t>1</t>
  </si>
  <si>
    <t>聘用一名出纳人员</t>
  </si>
  <si>
    <t>聘用员工考核合格率</t>
  </si>
  <si>
    <t>≥95%</t>
  </si>
  <si>
    <t>年度考核优秀</t>
  </si>
  <si>
    <t>经费支付完成时间</t>
  </si>
  <si>
    <t>2022年12月31日之前</t>
  </si>
  <si>
    <t>2022年12月31日前完成所有费用支出</t>
  </si>
  <si>
    <t>经费总成本不高于</t>
  </si>
  <si>
    <t>≤8.69万元</t>
  </si>
  <si>
    <t>8.69</t>
  </si>
  <si>
    <t>经费总成本不高于8.69万</t>
  </si>
  <si>
    <t>为社会提供就业岗位数量</t>
  </si>
  <si>
    <t>≥1个</t>
  </si>
  <si>
    <t>提供1个岗位</t>
  </si>
  <si>
    <t>可持续影响指标</t>
  </si>
  <si>
    <t>聘用员工稳定率</t>
  </si>
  <si>
    <t>员工稳定</t>
  </si>
  <si>
    <t>聘用员工占总体员工比重</t>
  </si>
  <si>
    <t>≤5%</t>
  </si>
  <si>
    <t>4.3</t>
  </si>
  <si>
    <t>编外1人，总人数23</t>
  </si>
  <si>
    <t>聘用员工满意度</t>
  </si>
  <si>
    <t>聘用人员对单位及岗位满意</t>
  </si>
  <si>
    <t>非遗评审费</t>
  </si>
  <si>
    <t>450000210220990320440</t>
  </si>
  <si>
    <t>0.0</t>
  </si>
  <si>
    <t>0</t>
  </si>
  <si>
    <t>5.0</t>
  </si>
  <si>
    <t>-4.0</t>
  </si>
  <si>
    <t>1.0</t>
  </si>
  <si>
    <t>评审活动不需要从单位支出，调整为追加的人员经费</t>
  </si>
  <si>
    <t>根据《关于规范评审劳务费管理工作有关问题的通知》（桂财综[2017]28号）评审劳务费支付标准应以合理设定评审环节和规程为前提、综合考虑项目类型、工作、时间、任务量以及市场上同类评审工作的平均报酬水平，按照具体行业、领域评审劳务费规范意见制定。原则上每日评审劳务费不超过统计部门公布的全区城镇非营利单位上年度在岗职工日平均工资标准的8倍；桂财预〔2017〕136号文，加强项目评审费用的管理，单独列支费用；自治区财政厅《关于印发广西壮族自治区政府采购评审专家劳务报酬支付标准暂行规定的通知》（桂财采〔2017〕15号）技术复杂、专业性强的项目，评审时间在4小时以内的，评审劳务报酬标准在800元，每超过1小时，增加100元。非遗评审费用于自治区级非遗代表性项目及代表性传承人认定评审活动，国家级非遗记录工作政府采购招标项目评审活动，大学生非遗衍生品设计大赛评审活动，非遗摄影大赛作品评审活动等。</t>
  </si>
  <si>
    <t>2022</t>
  </si>
  <si>
    <t>2024</t>
  </si>
  <si>
    <t>2022年5万元，2023年1.36万</t>
  </si>
  <si>
    <t>完成一次评审活动</t>
  </si>
  <si>
    <t>完成非遗项目评审数量</t>
  </si>
  <si>
    <t>≥90个</t>
  </si>
  <si>
    <t>313</t>
  </si>
  <si>
    <t>参加评审项目较多</t>
  </si>
  <si>
    <t>评审项目通过率</t>
  </si>
  <si>
    <t>≥60%</t>
  </si>
  <si>
    <t>60</t>
  </si>
  <si>
    <t>项目已经完成评审工作，因最终评审文件涉及多个政府部门，尚未公布，无法计算最终通过率，不低于60%</t>
  </si>
  <si>
    <t>评审完成时间</t>
  </si>
  <si>
    <t>2022年12月31日前</t>
  </si>
  <si>
    <t>经费总成本</t>
  </si>
  <si>
    <t>≤5万元</t>
  </si>
  <si>
    <t>进一步完善自治区级非物质文化遗产代表性项目名录建设</t>
  </si>
  <si>
    <t>15</t>
  </si>
  <si>
    <t>完善非物质文化遗产代表性项目名录体系建设，提高非遗保护水平</t>
  </si>
  <si>
    <t>申报主体对评审结果满意度</t>
  </si>
  <si>
    <t>≥85%</t>
  </si>
  <si>
    <t>未完成</t>
  </si>
  <si>
    <t>申报主体涉及各地市，正式文件涉及多个部门审核认定，最终评审结果暂未公示，无法开展满意度调查</t>
  </si>
  <si>
    <t>非物质文化遗产数据库建设经费</t>
  </si>
  <si>
    <t>450000210220998544425</t>
  </si>
  <si>
    <t>52.8</t>
  </si>
  <si>
    <t>48.456</t>
  </si>
  <si>
    <t>91.77</t>
  </si>
  <si>
    <t>（1）根据《中华人民共和国非物质文化遗产法》《文化部、财政部关于实施中国民族民间文化保护工程的通知》（文社图发[2004]11号）、《国务院办公厅关于加强我国非物质文化遗产保护工作的意见》(国办发[2005]18号)、《广西壮族自治区人民政府办公厅关于加强我区非物质文化遗产保护工作的意见》（桂政发[2005]47号）及中共中央办公厅、国务院办公厅印发的《关于进一步加强非物质文化遗产保护工作的意见》、广西壮族自治区党委办公厅 广西壮族自治区人民政府办公厅印发《关于进一步加强广西非物质文化遗产保护工作的实施意见》，应该加强非物质文化遗产保护传承及非遗数据库建设。数据库建设是非物质文化遗产保护保存工作重要组成部分，需要长期坚持不懈持续开展，工作内容包括工作人员下基层开展非遗资料收集、拍摄图片和影像资料，设备维护，建立数据库公共网站等。（2）根据《自治区版权局关于加快推进全区宣传思想文化系统企事业单位使用正版软件工作的通知》（桂权〔2021〕8号）《广西壮族自治区版权局 广西壮族自治区财政厅关于开展区直单位软件采购需求统计的通知》（桂权〔2021〕18号）要求，单位使用正版软件。（3）《财政部关于全面推进行政事业单位内部控制建设的指导意见》（财会〔2015〕24 号）、《行政事业单位内部控制报告管理制度（试行）》（财会〔2017〕1号）和《关于开展 2021 年度行政事业单位内部控制报告编制工作的通知》（财会〔2022〕9 号）。必要性：贯彻落实国家及自治区相关非遗法律条例，加强非遗图文数据库建设，推广宣传非遗，促进非遗保护工作及提升非遗知名度；推动办公软件和操作系统正版化，保障办公信息安全。主要内容：非物质文化遗产数据库建设是非物质文化遗产保护保存工作重要组成部分，需要长期坚持不懈持续开展，工作内容包括工作人员下基层开展非遗资料收集、拍摄图片和影像资料，参加区内外重大非遗活动进行资料收集，多举措多渠道提升非物质文化遗产传播普及力度，开展微信公众号、网站维护，加强非遗图片数据库的建立、宣传推广网站等；为加28.22万元，</t>
  </si>
  <si>
    <t>2022年52.8万元，2023年28.22万</t>
  </si>
  <si>
    <t>按照规定支付费用，保障单位正常运转，2022年完成网站维护，政府采购物资一次，数据库建设采集图片不少于50张。</t>
  </si>
  <si>
    <t>网站维护次数</t>
  </si>
  <si>
    <t>≥6次</t>
  </si>
  <si>
    <t>8</t>
  </si>
  <si>
    <t>维护次数较多，年初目标值低</t>
  </si>
  <si>
    <t>数据库建设采集非遗项目图片张数</t>
  </si>
  <si>
    <t>≥50张</t>
  </si>
  <si>
    <t>200</t>
  </si>
  <si>
    <t>7</t>
  </si>
  <si>
    <t>采集图片较多,年初绩效目标值低</t>
  </si>
  <si>
    <t>采集非遗项目图片完成率</t>
  </si>
  <si>
    <t>5</t>
  </si>
  <si>
    <t>维护公司网站维护正常率</t>
  </si>
  <si>
    <t xml:space="preserve">经费支付完成时间 </t>
  </si>
  <si>
    <t>非遗项目图片采集总成本</t>
  </si>
  <si>
    <t>≤15万元</t>
  </si>
  <si>
    <t>2</t>
  </si>
  <si>
    <t>网站维护总成本</t>
  </si>
  <si>
    <t>≤2万元</t>
  </si>
  <si>
    <t>1.9</t>
  </si>
  <si>
    <t>对保障各项业务工作正常开展的影响或改善程度</t>
  </si>
  <si>
    <t>较高</t>
  </si>
  <si>
    <t>7.5</t>
  </si>
  <si>
    <t>对单位履职、促进事业发展的影响或提升程度</t>
  </si>
  <si>
    <t>采集对象对图片满意度</t>
  </si>
  <si>
    <t>对维护公司满意度</t>
  </si>
  <si>
    <t>98</t>
  </si>
  <si>
    <t>非物质文化遗产保护专项资金</t>
  </si>
  <si>
    <t>450000220420900022677</t>
  </si>
  <si>
    <t>80.0</t>
  </si>
  <si>
    <t>66.113</t>
  </si>
  <si>
    <t>82.64</t>
  </si>
  <si>
    <t>根据《广西壮族自治区财政厅关于调整2022年国家非物质文化遗产保护资金的函》（桂财教函〔2022〕126 号 ）收回部分项目资金40万元</t>
  </si>
  <si>
    <t>根据《中华人民共和国非物质文化遗产法》第二十六条 对非物质文化遗产代表性项目集中、特色鲜明、形式和内涵保持完整的特定区域，当地文化主管部门可以制定专项保护规划，报经本级人民政府批准后，实行区域性整体保护。第二十八条 国家鼓励和支持开展非物质文化遗产代表性项目的传承、传播。第三十三条 国家鼓励开展与非物质文化遗产有关的科学技术研究和非物质文化遗产保护、保存方法研究，鼓励开展非物质文化遗产的记录和非物质文化遗产代表性项目的整理、出版等活动。财政部文化和旅游部关于印发《国家非物质文化遗产保护资金管理办法》的通知（财教〔2021〕314号，第八条  保护补助费是指补助国家级非物质文化遗产代表性项目、国家级非物质文化遗产代表性传承人记录等的支出，第十八条 代表性传承人记录项目测算标准为每个40万元，地方可根据实际工作开展和财力情况，统筹安排代表性传承人记录项目补助资金。（《财政部关于提前下达2023年国家非物质文化遗产保护资金预算的通知》&lt;财教〔2022〕216&gt;）。贯彻落实国家相关非遗法律条例，加强非遗代表性传承人实施系统记录工作，推广宣传非遗，促进非遗保护工作及提升非遗知名度。2023年中心计划开展国家级代表性传承人韦真礼、黄明荣2位传承人的记录工作80万元，预计项目经费80万元。</t>
  </si>
  <si>
    <t>2022年80万元，2023年80万，追加13.887万元，合计93.887万元</t>
  </si>
  <si>
    <t>根据财教〔2021〕230号文，加强国家级非物质文化遗产的管理和保护，完成“京族独弦琴艺术”“黑茶制作技艺（六堡茶制作技艺”）2位国家级非遗代表性传承人影像拍摄及相关图片、文本、录音等资料采集工作</t>
  </si>
  <si>
    <t>制作国家级非遗代表性传承人口述片数量</t>
  </si>
  <si>
    <t>＝2部</t>
  </si>
  <si>
    <t>1.4</t>
  </si>
  <si>
    <t>3.5</t>
  </si>
  <si>
    <t>完成70%</t>
  </si>
  <si>
    <t>因项目为跨年度项目，整体完成时间为2023年12月31日，尚未到截止日期。目前已完成70%的成果。</t>
  </si>
  <si>
    <t>制作国家级非遗代表性传承人项目实践片数量</t>
  </si>
  <si>
    <t>制作国家级非遗代表性传承人传承教学片数量</t>
  </si>
  <si>
    <t>制作国家级非遗代表性传承人综述片数量</t>
  </si>
  <si>
    <t>采集大纲编制及专家评审通过率</t>
  </si>
  <si>
    <t>招标工作完成时间</t>
  </si>
  <si>
    <t xml:space="preserve"> 2022年9月30日前</t>
  </si>
  <si>
    <t>采集大纲编制及通过专家评审时间</t>
  </si>
  <si>
    <t xml:space="preserve"> 2022年12月31日前</t>
  </si>
  <si>
    <t>每部片子单位成本</t>
  </si>
  <si>
    <t>≤10万元</t>
  </si>
  <si>
    <t>9.72</t>
  </si>
  <si>
    <t>提升社会对传承人的认识、关注，并为充实民族文化基因库作出一定的贡献</t>
  </si>
  <si>
    <t>效果良好</t>
  </si>
  <si>
    <t>提升社会对“京族独弦琴艺术”“黑茶制作技艺（六堡茶制作技艺”）国家级非遗代表性项目代表性传承人的认知、关注，并为充实民族文化基因库作出一定的贡献</t>
  </si>
  <si>
    <t>对非物质文化遗产保护传承氛围的影响</t>
  </si>
  <si>
    <t>长期</t>
  </si>
  <si>
    <t>对提升非遗社会关注度的影响</t>
  </si>
  <si>
    <t>国家级代表性传承人对采集资料真实性及拍摄资料满意度</t>
  </si>
  <si>
    <t>中央文化人才专项经费</t>
  </si>
  <si>
    <t>450000220420900022854</t>
  </si>
  <si>
    <t>根据财教〔2021〕226号文，加强国家文化人才的培养。举办“巩固拓展脱贫攻坚成果-非遗传承人群队伍能力提升培训班”1期； “非遗助力乡村振兴人才培训班” 1期。旨在进一步加大对区内基层非遗工作队伍工作人员及部分传承人的法制、专业知识、技能培训，充分发挥基层工作队伍的领导水平及工作能力，以文化促产业，提升特色产业发展水平，带动脱贫群众和低收入群众就业增收，促进脱贫攻坚与乡村振兴有效衔接。</t>
  </si>
  <si>
    <t>2022年20万</t>
  </si>
  <si>
    <t>举办“巩固拓展脱贫攻坚成果-非遗传承人群队伍能力提升培训班”1期； “非遗助力乡村振兴人才培训班” 1期。旨在进一步加大对区内基层非遗工作队伍工作人员及部分传承人的法制、专业知识、技能培训，充分发挥基层工作队伍的领导水平及工作能力，以文化促产业，提升特色产业发展水平，带动脱贫群众和低收入群众就业增收，促进脱贫攻坚与乡村振兴有效衔接。</t>
  </si>
  <si>
    <t>举办“巩固拓展脱贫攻坚成果-非遗传承人群队伍能力提升培训班”、 “非遗助力乡村振兴人才培训班”数量</t>
  </si>
  <si>
    <t>＝2期数</t>
  </si>
  <si>
    <t>两期培训班非遗传承人群培训合格率</t>
  </si>
  <si>
    <t>培训2期完成时间</t>
  </si>
  <si>
    <t>两期培训班综合成本</t>
  </si>
  <si>
    <t>≤20万元</t>
  </si>
  <si>
    <t>两期培训班培训非遗传承人合格率</t>
  </si>
  <si>
    <t>参训学员满意度</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</si>
</sst>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s>
  <fonts count="29">
    <font>
      <sz val="11"/>
      <color theme="1"/>
      <name val="宋体"/>
      <charset val="134"/>
      <scheme val="minor"/>
    </font>
    <font>
      <sz val="10"/>
      <name val="Arial"/>
      <charset val="134"/>
    </font>
    <font>
      <b/>
      <sz val="18"/>
      <color rgb="FF000000"/>
      <name val="宋体"/>
      <charset val="134"/>
    </font>
    <font>
      <sz val="11"/>
      <name val="宋体"/>
      <charset val="134"/>
    </font>
    <font>
      <b/>
      <sz val="11"/>
      <name val="仿宋_GB2312"/>
      <charset val="134"/>
    </font>
    <font>
      <b/>
      <sz val="11"/>
      <name val="宋体"/>
      <charset val="134"/>
    </font>
    <font>
      <b/>
      <sz val="11"/>
      <color rgb="FF000000"/>
      <name val="宋体"/>
      <charset val="134"/>
    </font>
    <font>
      <sz val="11"/>
      <name val="仿宋_GB2312"/>
      <charset val="134"/>
    </font>
    <font>
      <sz val="11"/>
      <color rgb="FF000000"/>
      <name val="Calibri"/>
      <charset val="134"/>
    </font>
    <font>
      <sz val="11"/>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3"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9" borderId="0" applyNumberFormat="0" applyBorder="0" applyAlignment="0" applyProtection="0">
      <alignment vertical="center"/>
    </xf>
    <xf numFmtId="0" fontId="16" fillId="0" borderId="5" applyNumberFormat="0" applyFill="0" applyAlignment="0" applyProtection="0">
      <alignment vertical="center"/>
    </xf>
    <xf numFmtId="0" fontId="13" fillId="10" borderId="0" applyNumberFormat="0" applyBorder="0" applyAlignment="0" applyProtection="0">
      <alignment vertical="center"/>
    </xf>
    <xf numFmtId="0" fontId="22" fillId="11" borderId="6" applyNumberFormat="0" applyAlignment="0" applyProtection="0">
      <alignment vertical="center"/>
    </xf>
    <xf numFmtId="0" fontId="23" fillId="11" borderId="2" applyNumberFormat="0" applyAlignment="0" applyProtection="0">
      <alignment vertical="center"/>
    </xf>
    <xf numFmtId="0" fontId="24" fillId="12" borderId="7"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28">
    <xf numFmtId="0" fontId="0" fillId="0" borderId="0" xfId="0">
      <alignment vertical="center"/>
    </xf>
    <xf numFmtId="0" fontId="1" fillId="0" borderId="0" xfId="0" applyNumberFormat="1" applyFont="1" applyFill="1" applyBorder="1" applyAlignment="1" applyProtection="1"/>
    <xf numFmtId="0" fontId="1" fillId="0" borderId="0" xfId="0" applyFont="1" applyFill="1" applyBorder="1" applyAlignment="1"/>
    <xf numFmtId="0" fontId="1" fillId="0" borderId="0" xfId="0" applyFont="1" applyFill="1" applyAlignment="1">
      <alignment wrapText="1"/>
    </xf>
    <xf numFmtId="0" fontId="2"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right" vertical="center"/>
    </xf>
    <xf numFmtId="0" fontId="3" fillId="0" borderId="1" xfId="0" applyFont="1" applyFill="1" applyBorder="1" applyAlignment="1" applyProtection="1">
      <alignment horizontal="left" vertical="center"/>
    </xf>
    <xf numFmtId="0" fontId="3" fillId="0" borderId="1" xfId="0" applyFont="1" applyFill="1" applyBorder="1" applyAlignment="1" applyProtection="1">
      <alignment vertical="center"/>
    </xf>
    <xf numFmtId="0" fontId="6" fillId="0" borderId="1" xfId="0" applyFont="1" applyFill="1" applyBorder="1" applyAlignment="1">
      <alignment horizontal="center" vertical="center" wrapText="1"/>
    </xf>
    <xf numFmtId="10" fontId="3" fillId="0" borderId="1" xfId="0" applyNumberFormat="1" applyFont="1" applyFill="1" applyBorder="1" applyAlignment="1" applyProtection="1">
      <alignment horizontal="center" vertical="center"/>
    </xf>
    <xf numFmtId="0" fontId="3" fillId="0" borderId="1" xfId="0" applyFont="1" applyFill="1" applyBorder="1" applyAlignment="1" applyProtection="1">
      <alignment horizontal="left" vertical="center" wrapText="1"/>
    </xf>
    <xf numFmtId="14" fontId="3" fillId="0" borderId="1" xfId="0" applyNumberFormat="1" applyFont="1" applyFill="1" applyBorder="1" applyAlignment="1" applyProtection="1">
      <alignment horizontal="center" vertical="center"/>
    </xf>
    <xf numFmtId="14" fontId="3" fillId="0" borderId="1" xfId="0" applyNumberFormat="1" applyFont="1" applyFill="1" applyBorder="1" applyAlignment="1" applyProtection="1">
      <alignment horizontal="center" vertical="center" wrapText="1"/>
    </xf>
    <xf numFmtId="0" fontId="5" fillId="0" borderId="1"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5" fillId="0" borderId="1" xfId="0" applyFont="1" applyFill="1" applyBorder="1" applyAlignment="1" applyProtection="1">
      <alignment horizontal="center" vertical="center" wrapText="1"/>
    </xf>
    <xf numFmtId="176" fontId="3" fillId="0" borderId="1" xfId="0"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xf>
    <xf numFmtId="0" fontId="1" fillId="0" borderId="0" xfId="0" applyFont="1" applyFill="1" applyBorder="1" applyAlignment="1">
      <alignment wrapText="1"/>
    </xf>
    <xf numFmtId="0" fontId="8" fillId="0" borderId="0" xfId="0" applyFont="1" applyFill="1" applyBorder="1" applyAlignment="1" applyProtection="1"/>
    <xf numFmtId="0" fontId="9" fillId="0" borderId="0" xfId="0"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1"/>
  <sheetViews>
    <sheetView workbookViewId="0">
      <selection activeCell="C15" sqref="C15:K15"/>
    </sheetView>
  </sheetViews>
  <sheetFormatPr defaultColWidth="8.375" defaultRowHeight="12.55" customHeight="1"/>
  <cols>
    <col min="1" max="1" width="6" style="3" customWidth="1"/>
    <col min="2" max="2" width="13.125" style="1" customWidth="1"/>
    <col min="3" max="3" width="21.5" style="1" customWidth="1"/>
    <col min="4" max="4" width="12.25" style="1" customWidth="1"/>
    <col min="5" max="5" width="14.125" style="1" customWidth="1"/>
    <col min="6" max="7" width="15.875" style="1" customWidth="1"/>
    <col min="8" max="9" width="13.875" style="1" customWidth="1"/>
    <col min="10" max="10" width="13.625" style="1" customWidth="1"/>
    <col min="11" max="11" width="17.25" style="1" customWidth="1"/>
    <col min="12" max="16384" width="8.375" style="1"/>
  </cols>
  <sheetData>
    <row r="1" s="1" customFormat="1" ht="33" customHeight="1" spans="1:24">
      <c r="A1" s="4" t="s">
        <v>0</v>
      </c>
      <c r="B1" s="4"/>
      <c r="C1" s="4"/>
      <c r="D1" s="4"/>
      <c r="E1" s="4"/>
      <c r="F1" s="4"/>
      <c r="G1" s="4"/>
      <c r="H1" s="4"/>
      <c r="I1" s="4"/>
      <c r="J1" s="4"/>
      <c r="K1" s="4"/>
      <c r="L1" s="25"/>
      <c r="M1" s="25"/>
      <c r="N1" s="25"/>
      <c r="O1" s="25"/>
      <c r="P1" s="25"/>
      <c r="Q1" s="25"/>
      <c r="R1" s="25"/>
      <c r="S1" s="25"/>
      <c r="T1" s="25"/>
      <c r="U1" s="25"/>
      <c r="V1" s="25"/>
      <c r="W1" s="25"/>
      <c r="X1" s="25"/>
    </row>
    <row r="2" s="1" customFormat="1" ht="21.95" customHeight="1" spans="1:24">
      <c r="A2" s="5" t="s">
        <v>1</v>
      </c>
      <c r="B2" s="5"/>
      <c r="C2" s="6" t="s">
        <v>2</v>
      </c>
      <c r="D2" s="6"/>
      <c r="E2" s="6"/>
      <c r="F2" s="5" t="s">
        <v>3</v>
      </c>
      <c r="G2" s="5" t="s">
        <v>4</v>
      </c>
      <c r="H2" s="5"/>
      <c r="I2" s="5"/>
      <c r="J2" s="5"/>
      <c r="K2" s="5"/>
      <c r="L2" s="26"/>
      <c r="M2" s="26"/>
      <c r="N2" s="26"/>
      <c r="O2" s="26"/>
      <c r="P2" s="26"/>
      <c r="Q2" s="26"/>
      <c r="R2" s="26"/>
      <c r="S2" s="26"/>
      <c r="T2" s="25"/>
      <c r="U2" s="25"/>
      <c r="V2" s="25"/>
      <c r="W2" s="25"/>
      <c r="X2" s="25"/>
    </row>
    <row r="3" s="1" customFormat="1" ht="21.95" customHeight="1" spans="1:24">
      <c r="A3" s="5" t="s">
        <v>5</v>
      </c>
      <c r="B3" s="5"/>
      <c r="C3" s="5" t="s">
        <v>6</v>
      </c>
      <c r="D3" s="5"/>
      <c r="E3" s="5"/>
      <c r="F3" s="5" t="s">
        <v>7</v>
      </c>
      <c r="G3" s="5" t="s">
        <v>8</v>
      </c>
      <c r="H3" s="5"/>
      <c r="I3" s="5"/>
      <c r="J3" s="5"/>
      <c r="K3" s="5"/>
      <c r="L3" s="26"/>
      <c r="M3" s="26"/>
      <c r="N3" s="26"/>
      <c r="O3" s="26"/>
      <c r="P3" s="26"/>
      <c r="Q3" s="26"/>
      <c r="R3" s="26"/>
      <c r="S3" s="26"/>
      <c r="T3" s="25"/>
      <c r="U3" s="25"/>
      <c r="V3" s="25"/>
      <c r="W3" s="25"/>
      <c r="X3" s="25"/>
    </row>
    <row r="4" s="1" customFormat="1" ht="21.95" customHeight="1" spans="1:24">
      <c r="A4" s="7" t="s">
        <v>9</v>
      </c>
      <c r="B4" s="7"/>
      <c r="C4" s="8" t="s">
        <v>10</v>
      </c>
      <c r="D4" s="8"/>
      <c r="E4" s="8" t="s">
        <v>11</v>
      </c>
      <c r="F4" s="8"/>
      <c r="G4" s="8" t="s">
        <v>12</v>
      </c>
      <c r="H4" s="8" t="s">
        <v>13</v>
      </c>
      <c r="I4" s="8" t="s">
        <v>14</v>
      </c>
      <c r="J4" s="8" t="s">
        <v>15</v>
      </c>
      <c r="K4" s="8"/>
      <c r="L4" s="26"/>
      <c r="M4" s="26"/>
      <c r="N4" s="26"/>
      <c r="O4" s="26"/>
      <c r="P4" s="26"/>
      <c r="Q4" s="26"/>
      <c r="R4" s="26"/>
      <c r="S4" s="26"/>
      <c r="T4" s="25"/>
      <c r="U4" s="25"/>
      <c r="V4" s="25"/>
      <c r="W4" s="25"/>
      <c r="X4" s="25"/>
    </row>
    <row r="5" s="1" customFormat="1" ht="21.95" customHeight="1" spans="1:11">
      <c r="A5" s="7"/>
      <c r="B5" s="7"/>
      <c r="C5" s="9" t="s">
        <v>16</v>
      </c>
      <c r="D5" s="9"/>
      <c r="E5" s="5">
        <f t="shared" ref="E5:I5" si="0">E6+E7+E8+E9+E10</f>
        <v>3.12</v>
      </c>
      <c r="F5" s="5"/>
      <c r="G5" s="5">
        <f t="shared" si="0"/>
        <v>0</v>
      </c>
      <c r="H5" s="7">
        <f t="shared" si="0"/>
        <v>3.12</v>
      </c>
      <c r="I5" s="7">
        <f t="shared" si="0"/>
        <v>3.12</v>
      </c>
      <c r="J5" s="13">
        <v>1</v>
      </c>
      <c r="K5" s="13"/>
    </row>
    <row r="6" s="1" customFormat="1" ht="21.95" customHeight="1" spans="1:11">
      <c r="A6" s="7"/>
      <c r="B6" s="7"/>
      <c r="C6" s="10" t="s">
        <v>17</v>
      </c>
      <c r="D6" s="11" t="s">
        <v>18</v>
      </c>
      <c r="E6" s="5">
        <v>0</v>
      </c>
      <c r="F6" s="5"/>
      <c r="G6" s="5">
        <v>0</v>
      </c>
      <c r="H6" s="7">
        <v>0</v>
      </c>
      <c r="I6" s="7">
        <v>0</v>
      </c>
      <c r="J6" s="5">
        <v>0</v>
      </c>
      <c r="K6" s="5"/>
    </row>
    <row r="7" s="1" customFormat="1" ht="21.95" customHeight="1" spans="1:11">
      <c r="A7" s="7"/>
      <c r="B7" s="7"/>
      <c r="C7" s="10"/>
      <c r="D7" s="11" t="s">
        <v>19</v>
      </c>
      <c r="E7" s="5">
        <v>3.12</v>
      </c>
      <c r="F7" s="5"/>
      <c r="G7" s="5">
        <v>0</v>
      </c>
      <c r="H7" s="7">
        <v>3.12</v>
      </c>
      <c r="I7" s="7">
        <v>3.12</v>
      </c>
      <c r="J7" s="27">
        <v>100</v>
      </c>
      <c r="K7" s="5"/>
    </row>
    <row r="8" s="1" customFormat="1" ht="21.95" customHeight="1" spans="1:11">
      <c r="A8" s="7"/>
      <c r="B8" s="7"/>
      <c r="C8" s="5" t="s">
        <v>20</v>
      </c>
      <c r="D8" s="12" t="s">
        <v>21</v>
      </c>
      <c r="E8" s="5">
        <v>0</v>
      </c>
      <c r="F8" s="5"/>
      <c r="G8" s="5">
        <v>0</v>
      </c>
      <c r="H8" s="7">
        <v>0</v>
      </c>
      <c r="I8" s="7">
        <v>0</v>
      </c>
      <c r="J8" s="5">
        <v>0</v>
      </c>
      <c r="K8" s="5"/>
    </row>
    <row r="9" s="1" customFormat="1" ht="21.95" customHeight="1" spans="1:11">
      <c r="A9" s="7"/>
      <c r="B9" s="7"/>
      <c r="C9" s="5" t="s">
        <v>22</v>
      </c>
      <c r="D9" s="12" t="s">
        <v>21</v>
      </c>
      <c r="E9" s="5">
        <v>0</v>
      </c>
      <c r="F9" s="5"/>
      <c r="G9" s="5">
        <v>0</v>
      </c>
      <c r="H9" s="7">
        <v>0</v>
      </c>
      <c r="I9" s="7">
        <v>0</v>
      </c>
      <c r="J9" s="5">
        <v>0</v>
      </c>
      <c r="K9" s="5"/>
    </row>
    <row r="10" s="1" customFormat="1" ht="21.95" customHeight="1" spans="1:11">
      <c r="A10" s="7"/>
      <c r="B10" s="7"/>
      <c r="C10" s="10" t="s">
        <v>23</v>
      </c>
      <c r="D10" s="12" t="s">
        <v>21</v>
      </c>
      <c r="E10" s="5">
        <v>0</v>
      </c>
      <c r="F10" s="5"/>
      <c r="G10" s="5">
        <v>0</v>
      </c>
      <c r="H10" s="7">
        <v>0</v>
      </c>
      <c r="I10" s="7">
        <v>0</v>
      </c>
      <c r="J10" s="5">
        <v>0</v>
      </c>
      <c r="K10" s="5"/>
    </row>
    <row r="11" s="1" customFormat="1" ht="30" customHeight="1" spans="1:11">
      <c r="A11" s="7" t="s">
        <v>24</v>
      </c>
      <c r="B11" s="7"/>
      <c r="C11" s="13">
        <v>0</v>
      </c>
      <c r="D11" s="13"/>
      <c r="E11" s="5" t="s">
        <v>25</v>
      </c>
      <c r="F11" s="5"/>
      <c r="G11" s="10" t="s">
        <v>26</v>
      </c>
      <c r="H11" s="10"/>
      <c r="I11" s="10"/>
      <c r="J11" s="10"/>
      <c r="K11" s="10"/>
    </row>
    <row r="12" s="1" customFormat="1" ht="84.95" customHeight="1" spans="1:24">
      <c r="A12" s="7" t="s">
        <v>27</v>
      </c>
      <c r="B12" s="7"/>
      <c r="C12" s="14" t="s">
        <v>28</v>
      </c>
      <c r="D12" s="14"/>
      <c r="E12" s="14"/>
      <c r="F12" s="14"/>
      <c r="G12" s="14"/>
      <c r="H12" s="14"/>
      <c r="I12" s="14"/>
      <c r="J12" s="14"/>
      <c r="K12" s="14"/>
      <c r="L12" s="25"/>
      <c r="M12" s="25"/>
      <c r="N12" s="25"/>
      <c r="O12" s="25"/>
      <c r="P12" s="25"/>
      <c r="Q12" s="25"/>
      <c r="R12" s="25"/>
      <c r="S12" s="25"/>
      <c r="T12" s="25"/>
      <c r="U12" s="25"/>
      <c r="V12" s="25"/>
      <c r="W12" s="25"/>
      <c r="X12" s="25"/>
    </row>
    <row r="13" s="1" customFormat="1" ht="27.95" customHeight="1" spans="1:24">
      <c r="A13" s="7" t="s">
        <v>29</v>
      </c>
      <c r="B13" s="7"/>
      <c r="C13" s="15" t="s">
        <v>30</v>
      </c>
      <c r="D13" s="15"/>
      <c r="E13" s="15"/>
      <c r="F13" s="7" t="s">
        <v>31</v>
      </c>
      <c r="G13" s="16" t="s">
        <v>32</v>
      </c>
      <c r="H13" s="16"/>
      <c r="I13" s="16"/>
      <c r="J13" s="16"/>
      <c r="K13" s="16"/>
      <c r="L13" s="25"/>
      <c r="M13" s="25"/>
      <c r="N13" s="25"/>
      <c r="O13" s="25"/>
      <c r="P13" s="25"/>
      <c r="Q13" s="25"/>
      <c r="R13" s="25"/>
      <c r="S13" s="25"/>
      <c r="T13" s="25"/>
      <c r="U13" s="25"/>
      <c r="V13" s="25"/>
      <c r="W13" s="25"/>
      <c r="X13" s="25"/>
    </row>
    <row r="14" s="1" customFormat="1" ht="27.95" customHeight="1" spans="1:24">
      <c r="A14" s="7" t="s">
        <v>33</v>
      </c>
      <c r="B14" s="7"/>
      <c r="C14" s="10" t="s">
        <v>34</v>
      </c>
      <c r="D14" s="10"/>
      <c r="E14" s="10"/>
      <c r="F14" s="10"/>
      <c r="G14" s="10"/>
      <c r="H14" s="10"/>
      <c r="I14" s="10"/>
      <c r="J14" s="10"/>
      <c r="K14" s="10"/>
      <c r="L14" s="25"/>
      <c r="M14" s="25"/>
      <c r="N14" s="25"/>
      <c r="O14" s="25"/>
      <c r="P14" s="25"/>
      <c r="Q14" s="25"/>
      <c r="R14" s="25"/>
      <c r="S14" s="25"/>
      <c r="T14" s="25"/>
      <c r="U14" s="25"/>
      <c r="V14" s="25"/>
      <c r="W14" s="25"/>
      <c r="X14" s="25"/>
    </row>
    <row r="15" s="1" customFormat="1" ht="27.95" customHeight="1" spans="1:24">
      <c r="A15" s="5" t="s">
        <v>35</v>
      </c>
      <c r="B15" s="5"/>
      <c r="C15" s="10" t="s">
        <v>36</v>
      </c>
      <c r="D15" s="10"/>
      <c r="E15" s="10"/>
      <c r="F15" s="10"/>
      <c r="G15" s="10"/>
      <c r="H15" s="10"/>
      <c r="I15" s="10"/>
      <c r="J15" s="10"/>
      <c r="K15" s="10"/>
      <c r="L15" s="25"/>
      <c r="M15" s="25"/>
      <c r="N15" s="25"/>
      <c r="O15" s="25"/>
      <c r="P15" s="25"/>
      <c r="Q15" s="25"/>
      <c r="R15" s="25"/>
      <c r="S15" s="25"/>
      <c r="T15" s="25"/>
      <c r="U15" s="25"/>
      <c r="V15" s="25"/>
      <c r="W15" s="25"/>
      <c r="X15" s="25"/>
    </row>
    <row r="16" s="1" customFormat="1" ht="27.95" customHeight="1" spans="1:24">
      <c r="A16" s="17" t="s">
        <v>37</v>
      </c>
      <c r="B16" s="17"/>
      <c r="C16" s="17"/>
      <c r="D16" s="18">
        <v>100</v>
      </c>
      <c r="E16" s="18"/>
      <c r="F16" s="19" t="s">
        <v>38</v>
      </c>
      <c r="G16" s="20">
        <f>IF(J5*10&gt;10,10,J5*10)</f>
        <v>10</v>
      </c>
      <c r="H16" s="20"/>
      <c r="I16" s="20"/>
      <c r="J16" s="20"/>
      <c r="K16" s="20"/>
      <c r="L16" s="25"/>
      <c r="M16" s="25"/>
      <c r="N16" s="25"/>
      <c r="O16" s="25"/>
      <c r="P16" s="25"/>
      <c r="Q16" s="25"/>
      <c r="R16" s="25"/>
      <c r="S16" s="25"/>
      <c r="T16" s="25"/>
      <c r="U16" s="25"/>
      <c r="V16" s="25"/>
      <c r="W16" s="25"/>
      <c r="X16" s="25"/>
    </row>
    <row r="17" s="1" customFormat="1" ht="30" customHeight="1" spans="1:11">
      <c r="A17" s="21" t="s">
        <v>39</v>
      </c>
      <c r="B17" s="8" t="s">
        <v>40</v>
      </c>
      <c r="C17" s="8" t="s">
        <v>41</v>
      </c>
      <c r="D17" s="8" t="s">
        <v>42</v>
      </c>
      <c r="E17" s="8"/>
      <c r="F17" s="8" t="s">
        <v>43</v>
      </c>
      <c r="G17" s="8" t="s">
        <v>44</v>
      </c>
      <c r="H17" s="8" t="s">
        <v>45</v>
      </c>
      <c r="I17" s="8" t="s">
        <v>46</v>
      </c>
      <c r="J17" s="8" t="s">
        <v>47</v>
      </c>
      <c r="K17" s="8" t="s">
        <v>48</v>
      </c>
    </row>
    <row r="18" s="1" customFormat="1" ht="15" customHeight="1" spans="1:11">
      <c r="A18" s="21"/>
      <c r="B18" s="21" t="s">
        <v>49</v>
      </c>
      <c r="C18" s="21" t="s">
        <v>50</v>
      </c>
      <c r="D18" s="22" t="s">
        <v>51</v>
      </c>
      <c r="E18" s="22"/>
      <c r="F18" s="21" t="s">
        <v>52</v>
      </c>
      <c r="G18" s="21" t="s">
        <v>53</v>
      </c>
      <c r="H18" s="21" t="s">
        <v>54</v>
      </c>
      <c r="I18" s="7" t="s">
        <v>53</v>
      </c>
      <c r="J18" s="14" t="s">
        <v>55</v>
      </c>
      <c r="K18" s="14" t="s">
        <v>26</v>
      </c>
    </row>
    <row r="19" s="1" customFormat="1" ht="15" customHeight="1" spans="1:11">
      <c r="A19" s="21"/>
      <c r="B19" s="21"/>
      <c r="C19" s="21" t="s">
        <v>56</v>
      </c>
      <c r="D19" s="22" t="s">
        <v>57</v>
      </c>
      <c r="E19" s="22"/>
      <c r="F19" s="23" t="s">
        <v>58</v>
      </c>
      <c r="G19" s="23" t="s">
        <v>59</v>
      </c>
      <c r="H19" s="23" t="s">
        <v>60</v>
      </c>
      <c r="I19" s="7" t="s">
        <v>59</v>
      </c>
      <c r="J19" s="14" t="s">
        <v>61</v>
      </c>
      <c r="K19" s="14" t="s">
        <v>26</v>
      </c>
    </row>
    <row r="20" s="1" customFormat="1" ht="15" customHeight="1" spans="1:11">
      <c r="A20" s="21"/>
      <c r="B20" s="21"/>
      <c r="C20" s="21" t="s">
        <v>62</v>
      </c>
      <c r="D20" s="22" t="s">
        <v>63</v>
      </c>
      <c r="E20" s="22"/>
      <c r="F20" s="23" t="s">
        <v>64</v>
      </c>
      <c r="G20" s="23" t="s">
        <v>59</v>
      </c>
      <c r="H20" s="23" t="s">
        <v>65</v>
      </c>
      <c r="I20" s="7" t="s">
        <v>59</v>
      </c>
      <c r="J20" s="14" t="s">
        <v>66</v>
      </c>
      <c r="K20" s="14" t="s">
        <v>26</v>
      </c>
    </row>
    <row r="21" s="1" customFormat="1" ht="15" customHeight="1" spans="1:11">
      <c r="A21" s="21"/>
      <c r="B21" s="21"/>
      <c r="C21" s="21" t="s">
        <v>67</v>
      </c>
      <c r="D21" s="22" t="s">
        <v>68</v>
      </c>
      <c r="E21" s="22"/>
      <c r="F21" s="23" t="s">
        <v>69</v>
      </c>
      <c r="G21" s="23" t="s">
        <v>59</v>
      </c>
      <c r="H21" s="23" t="s">
        <v>70</v>
      </c>
      <c r="I21" s="7" t="s">
        <v>59</v>
      </c>
      <c r="J21" s="14" t="s">
        <v>66</v>
      </c>
      <c r="K21" s="14" t="s">
        <v>26</v>
      </c>
    </row>
    <row r="22" s="1" customFormat="1" ht="15" customHeight="1" spans="1:11">
      <c r="A22" s="21"/>
      <c r="B22" s="21" t="s">
        <v>71</v>
      </c>
      <c r="C22" s="21" t="s">
        <v>72</v>
      </c>
      <c r="D22" s="22" t="s">
        <v>73</v>
      </c>
      <c r="E22" s="22"/>
      <c r="F22" s="21" t="s">
        <v>73</v>
      </c>
      <c r="G22" s="21" t="s">
        <v>74</v>
      </c>
      <c r="H22" s="21" t="s">
        <v>65</v>
      </c>
      <c r="I22" s="7" t="s">
        <v>74</v>
      </c>
      <c r="J22" s="14" t="s">
        <v>66</v>
      </c>
      <c r="K22" s="14" t="s">
        <v>26</v>
      </c>
    </row>
    <row r="23" s="1" customFormat="1" ht="15" customHeight="1" spans="1:11">
      <c r="A23" s="21"/>
      <c r="B23" s="21" t="s">
        <v>75</v>
      </c>
      <c r="C23" s="21" t="s">
        <v>76</v>
      </c>
      <c r="D23" s="22" t="s">
        <v>77</v>
      </c>
      <c r="E23" s="22"/>
      <c r="F23" s="21" t="s">
        <v>78</v>
      </c>
      <c r="G23" s="21" t="s">
        <v>59</v>
      </c>
      <c r="H23" s="21" t="s">
        <v>79</v>
      </c>
      <c r="I23" s="7" t="s">
        <v>59</v>
      </c>
      <c r="J23" s="14" t="s">
        <v>66</v>
      </c>
      <c r="K23" s="14" t="s">
        <v>26</v>
      </c>
    </row>
    <row r="24" s="2" customFormat="1" ht="42" customHeight="1" spans="1:11">
      <c r="A24" s="24"/>
      <c r="B24" s="1"/>
      <c r="C24" s="1"/>
      <c r="D24" s="1"/>
      <c r="E24" s="1"/>
      <c r="F24" s="1"/>
      <c r="G24" s="1"/>
      <c r="H24" s="1"/>
      <c r="I24" s="1"/>
      <c r="J24" s="1"/>
      <c r="K24" s="1"/>
    </row>
    <row r="25" s="2" customFormat="1" ht="42" customHeight="1" spans="1:11">
      <c r="A25" s="24"/>
      <c r="B25" s="1"/>
      <c r="C25" s="1"/>
      <c r="D25" s="1"/>
      <c r="E25" s="1"/>
      <c r="F25" s="1"/>
      <c r="G25" s="1"/>
      <c r="H25" s="1"/>
      <c r="I25" s="1"/>
      <c r="J25" s="1"/>
      <c r="K25" s="1"/>
    </row>
    <row r="26" s="2" customFormat="1" ht="42" customHeight="1" spans="1:11">
      <c r="A26" s="24"/>
      <c r="B26" s="1"/>
      <c r="C26" s="1"/>
      <c r="D26" s="1"/>
      <c r="E26" s="1"/>
      <c r="F26" s="1"/>
      <c r="G26" s="1"/>
      <c r="H26" s="1"/>
      <c r="I26" s="1"/>
      <c r="J26" s="1"/>
      <c r="K26" s="1"/>
    </row>
    <row r="27" s="2" customFormat="1" ht="42" customHeight="1" spans="1:11">
      <c r="A27" s="24"/>
      <c r="B27" s="1"/>
      <c r="C27" s="1"/>
      <c r="D27" s="1"/>
      <c r="E27" s="1"/>
      <c r="F27" s="1"/>
      <c r="G27" s="1"/>
      <c r="H27" s="1"/>
      <c r="I27" s="1"/>
      <c r="J27" s="1"/>
      <c r="K27" s="1"/>
    </row>
    <row r="28" s="2" customFormat="1" ht="42" customHeight="1" spans="1:11">
      <c r="A28" s="24"/>
      <c r="B28" s="1"/>
      <c r="C28" s="1"/>
      <c r="D28" s="1"/>
      <c r="E28" s="1"/>
      <c r="F28" s="1"/>
      <c r="G28" s="1"/>
      <c r="H28" s="1"/>
      <c r="I28" s="1"/>
      <c r="J28" s="1"/>
      <c r="K28" s="1"/>
    </row>
    <row r="29" s="2" customFormat="1" ht="42" customHeight="1" spans="1:11">
      <c r="A29" s="24"/>
      <c r="B29" s="1"/>
      <c r="C29" s="1"/>
      <c r="D29" s="1"/>
      <c r="E29" s="1"/>
      <c r="F29" s="1"/>
      <c r="G29" s="1"/>
      <c r="H29" s="1"/>
      <c r="I29" s="1"/>
      <c r="J29" s="1"/>
      <c r="K29" s="1"/>
    </row>
    <row r="30" s="2" customFormat="1" ht="42" customHeight="1" spans="1:11">
      <c r="A30" s="24"/>
      <c r="B30" s="1"/>
      <c r="C30" s="1"/>
      <c r="D30" s="1"/>
      <c r="E30" s="1"/>
      <c r="F30" s="1"/>
      <c r="G30" s="1"/>
      <c r="H30" s="1"/>
      <c r="I30" s="1"/>
      <c r="J30" s="1"/>
      <c r="K30" s="1"/>
    </row>
    <row r="31" s="2" customFormat="1" ht="42" customHeight="1" spans="1:11">
      <c r="A31" s="24"/>
      <c r="B31" s="1"/>
      <c r="C31" s="1"/>
      <c r="D31" s="1"/>
      <c r="E31" s="1"/>
      <c r="F31" s="1"/>
      <c r="G31" s="1"/>
      <c r="H31" s="1"/>
      <c r="I31" s="1"/>
      <c r="J31" s="1"/>
      <c r="K31" s="1"/>
    </row>
  </sheetData>
  <mergeCells count="50">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A17:A23"/>
    <mergeCell ref="B18:B21"/>
    <mergeCell ref="C6:C7"/>
    <mergeCell ref="A4:B10"/>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3"/>
  <sheetViews>
    <sheetView workbookViewId="0">
      <selection activeCell="G20" sqref="G20"/>
    </sheetView>
  </sheetViews>
  <sheetFormatPr defaultColWidth="8.375" defaultRowHeight="12.55" customHeight="1"/>
  <cols>
    <col min="1" max="1" width="6" style="3" customWidth="1"/>
    <col min="2" max="2" width="13.125" style="1" customWidth="1"/>
    <col min="3" max="3" width="21.5" style="1" customWidth="1"/>
    <col min="4" max="4" width="12.25" style="1" customWidth="1"/>
    <col min="5" max="5" width="14.125" style="1" customWidth="1"/>
    <col min="6" max="7" width="15.875" style="1" customWidth="1"/>
    <col min="8" max="9" width="13.875" style="1" customWidth="1"/>
    <col min="10" max="10" width="13.625" style="1" customWidth="1"/>
    <col min="11" max="11" width="17.25" style="1" customWidth="1"/>
    <col min="12" max="16384" width="8.375" style="1"/>
  </cols>
  <sheetData>
    <row r="1" s="1" customFormat="1" ht="33" customHeight="1" spans="1:24">
      <c r="A1" s="4" t="s">
        <v>0</v>
      </c>
      <c r="B1" s="4"/>
      <c r="C1" s="4"/>
      <c r="D1" s="4"/>
      <c r="E1" s="4"/>
      <c r="F1" s="4"/>
      <c r="G1" s="4"/>
      <c r="H1" s="4"/>
      <c r="I1" s="4"/>
      <c r="J1" s="4"/>
      <c r="K1" s="4"/>
      <c r="L1" s="25"/>
      <c r="M1" s="25"/>
      <c r="N1" s="25"/>
      <c r="O1" s="25"/>
      <c r="P1" s="25"/>
      <c r="Q1" s="25"/>
      <c r="R1" s="25"/>
      <c r="S1" s="25"/>
      <c r="T1" s="25"/>
      <c r="U1" s="25"/>
      <c r="V1" s="25"/>
      <c r="W1" s="25"/>
      <c r="X1" s="25"/>
    </row>
    <row r="2" s="1" customFormat="1" ht="21.95" customHeight="1" spans="1:24">
      <c r="A2" s="5" t="s">
        <v>1</v>
      </c>
      <c r="B2" s="5"/>
      <c r="C2" s="6" t="s">
        <v>80</v>
      </c>
      <c r="D2" s="6"/>
      <c r="E2" s="6"/>
      <c r="F2" s="5" t="s">
        <v>3</v>
      </c>
      <c r="G2" s="5" t="s">
        <v>81</v>
      </c>
      <c r="H2" s="5"/>
      <c r="I2" s="5"/>
      <c r="J2" s="5"/>
      <c r="K2" s="5"/>
      <c r="L2" s="26"/>
      <c r="M2" s="26"/>
      <c r="N2" s="26"/>
      <c r="O2" s="26"/>
      <c r="P2" s="26"/>
      <c r="Q2" s="26"/>
      <c r="R2" s="26"/>
      <c r="S2" s="26"/>
      <c r="T2" s="25"/>
      <c r="U2" s="25"/>
      <c r="V2" s="25"/>
      <c r="W2" s="25"/>
      <c r="X2" s="25"/>
    </row>
    <row r="3" s="1" customFormat="1" ht="21.95" customHeight="1" spans="1:24">
      <c r="A3" s="5" t="s">
        <v>5</v>
      </c>
      <c r="B3" s="5"/>
      <c r="C3" s="5" t="s">
        <v>6</v>
      </c>
      <c r="D3" s="5"/>
      <c r="E3" s="5"/>
      <c r="F3" s="5" t="s">
        <v>7</v>
      </c>
      <c r="G3" s="5" t="s">
        <v>8</v>
      </c>
      <c r="H3" s="5"/>
      <c r="I3" s="5"/>
      <c r="J3" s="5"/>
      <c r="K3" s="5"/>
      <c r="L3" s="26"/>
      <c r="M3" s="26"/>
      <c r="N3" s="26"/>
      <c r="O3" s="26"/>
      <c r="P3" s="26"/>
      <c r="Q3" s="26"/>
      <c r="R3" s="26"/>
      <c r="S3" s="26"/>
      <c r="T3" s="25"/>
      <c r="U3" s="25"/>
      <c r="V3" s="25"/>
      <c r="W3" s="25"/>
      <c r="X3" s="25"/>
    </row>
    <row r="4" s="1" customFormat="1" ht="21.95" customHeight="1" spans="1:24">
      <c r="A4" s="7" t="s">
        <v>9</v>
      </c>
      <c r="B4" s="7"/>
      <c r="C4" s="8" t="s">
        <v>10</v>
      </c>
      <c r="D4" s="8"/>
      <c r="E4" s="8" t="s">
        <v>11</v>
      </c>
      <c r="F4" s="8"/>
      <c r="G4" s="8" t="s">
        <v>12</v>
      </c>
      <c r="H4" s="8" t="s">
        <v>13</v>
      </c>
      <c r="I4" s="8" t="s">
        <v>14</v>
      </c>
      <c r="J4" s="8" t="s">
        <v>15</v>
      </c>
      <c r="K4" s="8"/>
      <c r="L4" s="26"/>
      <c r="M4" s="26"/>
      <c r="N4" s="26"/>
      <c r="O4" s="26"/>
      <c r="P4" s="26"/>
      <c r="Q4" s="26"/>
      <c r="R4" s="26"/>
      <c r="S4" s="26"/>
      <c r="T4" s="25"/>
      <c r="U4" s="25"/>
      <c r="V4" s="25"/>
      <c r="W4" s="25"/>
      <c r="X4" s="25"/>
    </row>
    <row r="5" s="1" customFormat="1" ht="21.95" customHeight="1" spans="1:11">
      <c r="A5" s="7"/>
      <c r="B5" s="7"/>
      <c r="C5" s="9" t="s">
        <v>16</v>
      </c>
      <c r="D5" s="9"/>
      <c r="E5" s="5">
        <f t="shared" ref="E5:I5" si="0">E6+E7+E8+E9+E10</f>
        <v>8.69</v>
      </c>
      <c r="F5" s="5"/>
      <c r="G5" s="5">
        <f t="shared" si="0"/>
        <v>0</v>
      </c>
      <c r="H5" s="7">
        <f t="shared" si="0"/>
        <v>8.69</v>
      </c>
      <c r="I5" s="7">
        <f t="shared" si="0"/>
        <v>8.69</v>
      </c>
      <c r="J5" s="13">
        <f>I5/H5</f>
        <v>1</v>
      </c>
      <c r="K5" s="13"/>
    </row>
    <row r="6" s="1" customFormat="1" ht="21.95" customHeight="1" spans="1:11">
      <c r="A6" s="7"/>
      <c r="B6" s="7"/>
      <c r="C6" s="10" t="s">
        <v>17</v>
      </c>
      <c r="D6" s="11" t="s">
        <v>18</v>
      </c>
      <c r="E6" s="5">
        <v>0</v>
      </c>
      <c r="F6" s="5"/>
      <c r="G6" s="5">
        <v>0</v>
      </c>
      <c r="H6" s="7">
        <v>0</v>
      </c>
      <c r="I6" s="7">
        <v>0</v>
      </c>
      <c r="J6" s="5">
        <v>0</v>
      </c>
      <c r="K6" s="5"/>
    </row>
    <row r="7" s="1" customFormat="1" ht="21.95" customHeight="1" spans="1:11">
      <c r="A7" s="7"/>
      <c r="B7" s="7"/>
      <c r="C7" s="10"/>
      <c r="D7" s="11" t="s">
        <v>19</v>
      </c>
      <c r="E7" s="5">
        <v>8.69</v>
      </c>
      <c r="F7" s="5"/>
      <c r="G7" s="5">
        <v>0</v>
      </c>
      <c r="H7" s="7">
        <v>8.69</v>
      </c>
      <c r="I7" s="7">
        <v>8.69</v>
      </c>
      <c r="J7" s="27">
        <v>100</v>
      </c>
      <c r="K7" s="5"/>
    </row>
    <row r="8" s="1" customFormat="1" ht="21.95" customHeight="1" spans="1:11">
      <c r="A8" s="7"/>
      <c r="B8" s="7"/>
      <c r="C8" s="5" t="s">
        <v>20</v>
      </c>
      <c r="D8" s="12" t="s">
        <v>21</v>
      </c>
      <c r="E8" s="5">
        <v>0</v>
      </c>
      <c r="F8" s="5"/>
      <c r="G8" s="5">
        <v>0</v>
      </c>
      <c r="H8" s="7">
        <v>0</v>
      </c>
      <c r="I8" s="7">
        <v>0</v>
      </c>
      <c r="J8" s="5">
        <v>0</v>
      </c>
      <c r="K8" s="5"/>
    </row>
    <row r="9" s="1" customFormat="1" ht="21.95" customHeight="1" spans="1:11">
      <c r="A9" s="7"/>
      <c r="B9" s="7"/>
      <c r="C9" s="5" t="s">
        <v>22</v>
      </c>
      <c r="D9" s="12" t="s">
        <v>21</v>
      </c>
      <c r="E9" s="5">
        <v>0</v>
      </c>
      <c r="F9" s="5"/>
      <c r="G9" s="5">
        <v>0</v>
      </c>
      <c r="H9" s="7">
        <v>0</v>
      </c>
      <c r="I9" s="7">
        <v>0</v>
      </c>
      <c r="J9" s="5">
        <v>0</v>
      </c>
      <c r="K9" s="5"/>
    </row>
    <row r="10" s="1" customFormat="1" ht="21.95" customHeight="1" spans="1:11">
      <c r="A10" s="7"/>
      <c r="B10" s="7"/>
      <c r="C10" s="10" t="s">
        <v>23</v>
      </c>
      <c r="D10" s="12" t="s">
        <v>21</v>
      </c>
      <c r="E10" s="5">
        <v>0</v>
      </c>
      <c r="F10" s="5"/>
      <c r="G10" s="5">
        <v>0</v>
      </c>
      <c r="H10" s="7">
        <v>0</v>
      </c>
      <c r="I10" s="7">
        <v>0</v>
      </c>
      <c r="J10" s="5">
        <v>0</v>
      </c>
      <c r="K10" s="5"/>
    </row>
    <row r="11" s="1" customFormat="1" ht="30" customHeight="1" spans="1:11">
      <c r="A11" s="7" t="s">
        <v>24</v>
      </c>
      <c r="B11" s="7"/>
      <c r="C11" s="13">
        <f>0%</f>
        <v>0</v>
      </c>
      <c r="D11" s="13"/>
      <c r="E11" s="5" t="s">
        <v>25</v>
      </c>
      <c r="F11" s="5"/>
      <c r="G11" s="10" t="s">
        <v>26</v>
      </c>
      <c r="H11" s="10"/>
      <c r="I11" s="10"/>
      <c r="J11" s="10"/>
      <c r="K11" s="10"/>
    </row>
    <row r="12" s="1" customFormat="1" ht="84.95" customHeight="1" spans="1:24">
      <c r="A12" s="7" t="s">
        <v>27</v>
      </c>
      <c r="B12" s="7"/>
      <c r="C12" s="14" t="s">
        <v>82</v>
      </c>
      <c r="D12" s="14"/>
      <c r="E12" s="14"/>
      <c r="F12" s="14"/>
      <c r="G12" s="14"/>
      <c r="H12" s="14"/>
      <c r="I12" s="14"/>
      <c r="J12" s="14"/>
      <c r="K12" s="14"/>
      <c r="L12" s="25"/>
      <c r="M12" s="25"/>
      <c r="N12" s="25"/>
      <c r="O12" s="25"/>
      <c r="P12" s="25"/>
      <c r="Q12" s="25"/>
      <c r="R12" s="25"/>
      <c r="S12" s="25"/>
      <c r="T12" s="25"/>
      <c r="U12" s="25"/>
      <c r="V12" s="25"/>
      <c r="W12" s="25"/>
      <c r="X12" s="25"/>
    </row>
    <row r="13" s="1" customFormat="1" ht="27.95" customHeight="1" spans="1:24">
      <c r="A13" s="7" t="s">
        <v>29</v>
      </c>
      <c r="B13" s="7"/>
      <c r="C13" s="15" t="s">
        <v>30</v>
      </c>
      <c r="D13" s="15"/>
      <c r="E13" s="15"/>
      <c r="F13" s="7" t="s">
        <v>31</v>
      </c>
      <c r="G13" s="16" t="s">
        <v>32</v>
      </c>
      <c r="H13" s="16"/>
      <c r="I13" s="16"/>
      <c r="J13" s="16"/>
      <c r="K13" s="16"/>
      <c r="L13" s="25"/>
      <c r="M13" s="25"/>
      <c r="N13" s="25"/>
      <c r="O13" s="25"/>
      <c r="P13" s="25"/>
      <c r="Q13" s="25"/>
      <c r="R13" s="25"/>
      <c r="S13" s="25"/>
      <c r="T13" s="25"/>
      <c r="U13" s="25"/>
      <c r="V13" s="25"/>
      <c r="W13" s="25"/>
      <c r="X13" s="25"/>
    </row>
    <row r="14" s="1" customFormat="1" ht="27.95" customHeight="1" spans="1:24">
      <c r="A14" s="7" t="s">
        <v>33</v>
      </c>
      <c r="B14" s="7"/>
      <c r="C14" s="10" t="s">
        <v>83</v>
      </c>
      <c r="D14" s="10"/>
      <c r="E14" s="10"/>
      <c r="F14" s="10"/>
      <c r="G14" s="10"/>
      <c r="H14" s="10"/>
      <c r="I14" s="10"/>
      <c r="J14" s="10"/>
      <c r="K14" s="10"/>
      <c r="L14" s="25"/>
      <c r="M14" s="25"/>
      <c r="N14" s="25"/>
      <c r="O14" s="25"/>
      <c r="P14" s="25"/>
      <c r="Q14" s="25"/>
      <c r="R14" s="25"/>
      <c r="S14" s="25"/>
      <c r="T14" s="25"/>
      <c r="U14" s="25"/>
      <c r="V14" s="25"/>
      <c r="W14" s="25"/>
      <c r="X14" s="25"/>
    </row>
    <row r="15" s="1" customFormat="1" ht="27.95" customHeight="1" spans="1:24">
      <c r="A15" s="5" t="s">
        <v>35</v>
      </c>
      <c r="B15" s="5"/>
      <c r="C15" s="10" t="s">
        <v>36</v>
      </c>
      <c r="D15" s="10"/>
      <c r="E15" s="10"/>
      <c r="F15" s="10"/>
      <c r="G15" s="10"/>
      <c r="H15" s="10"/>
      <c r="I15" s="10"/>
      <c r="J15" s="10"/>
      <c r="K15" s="10"/>
      <c r="L15" s="25"/>
      <c r="M15" s="25"/>
      <c r="N15" s="25"/>
      <c r="O15" s="25"/>
      <c r="P15" s="25"/>
      <c r="Q15" s="25"/>
      <c r="R15" s="25"/>
      <c r="S15" s="25"/>
      <c r="T15" s="25"/>
      <c r="U15" s="25"/>
      <c r="V15" s="25"/>
      <c r="W15" s="25"/>
      <c r="X15" s="25"/>
    </row>
    <row r="16" s="1" customFormat="1" ht="27.95" customHeight="1" spans="1:24">
      <c r="A16" s="17" t="s">
        <v>37</v>
      </c>
      <c r="B16" s="17"/>
      <c r="C16" s="17"/>
      <c r="D16" s="18">
        <v>100</v>
      </c>
      <c r="E16" s="18"/>
      <c r="F16" s="19" t="s">
        <v>38</v>
      </c>
      <c r="G16" s="20">
        <f>IF(J5*10&gt;10,10,J5*10)</f>
        <v>10</v>
      </c>
      <c r="H16" s="20"/>
      <c r="I16" s="20"/>
      <c r="J16" s="20"/>
      <c r="K16" s="20"/>
      <c r="L16" s="25"/>
      <c r="M16" s="25"/>
      <c r="N16" s="25"/>
      <c r="O16" s="25"/>
      <c r="P16" s="25"/>
      <c r="Q16" s="25"/>
      <c r="R16" s="25"/>
      <c r="S16" s="25"/>
      <c r="T16" s="25"/>
      <c r="U16" s="25"/>
      <c r="V16" s="25"/>
      <c r="W16" s="25"/>
      <c r="X16" s="25"/>
    </row>
    <row r="17" s="1" customFormat="1" ht="30" customHeight="1" spans="1:11">
      <c r="A17" s="21" t="s">
        <v>39</v>
      </c>
      <c r="B17" s="8" t="s">
        <v>40</v>
      </c>
      <c r="C17" s="8" t="s">
        <v>41</v>
      </c>
      <c r="D17" s="8" t="s">
        <v>42</v>
      </c>
      <c r="E17" s="8"/>
      <c r="F17" s="8" t="s">
        <v>43</v>
      </c>
      <c r="G17" s="8" t="s">
        <v>44</v>
      </c>
      <c r="H17" s="8" t="s">
        <v>45</v>
      </c>
      <c r="I17" s="8" t="s">
        <v>46</v>
      </c>
      <c r="J17" s="8" t="s">
        <v>47</v>
      </c>
      <c r="K17" s="8" t="s">
        <v>48</v>
      </c>
    </row>
    <row r="18" s="1" customFormat="1" ht="15" customHeight="1" spans="1:11">
      <c r="A18" s="21"/>
      <c r="B18" s="21" t="s">
        <v>49</v>
      </c>
      <c r="C18" s="21" t="s">
        <v>50</v>
      </c>
      <c r="D18" s="22" t="s">
        <v>84</v>
      </c>
      <c r="E18" s="22"/>
      <c r="F18" s="21" t="s">
        <v>85</v>
      </c>
      <c r="G18" s="21" t="s">
        <v>53</v>
      </c>
      <c r="H18" s="21" t="s">
        <v>86</v>
      </c>
      <c r="I18" s="7" t="s">
        <v>53</v>
      </c>
      <c r="J18" s="14" t="s">
        <v>87</v>
      </c>
      <c r="K18" s="14" t="s">
        <v>26</v>
      </c>
    </row>
    <row r="19" s="1" customFormat="1" ht="15" customHeight="1" spans="1:11">
      <c r="A19" s="21"/>
      <c r="B19" s="21"/>
      <c r="C19" s="21" t="s">
        <v>56</v>
      </c>
      <c r="D19" s="22" t="s">
        <v>88</v>
      </c>
      <c r="E19" s="22"/>
      <c r="F19" s="23" t="s">
        <v>89</v>
      </c>
      <c r="G19" s="23" t="s">
        <v>59</v>
      </c>
      <c r="H19" s="23" t="s">
        <v>60</v>
      </c>
      <c r="I19" s="7" t="s">
        <v>59</v>
      </c>
      <c r="J19" s="14" t="s">
        <v>90</v>
      </c>
      <c r="K19" s="14" t="s">
        <v>26</v>
      </c>
    </row>
    <row r="20" s="1" customFormat="1" ht="15" customHeight="1" spans="1:11">
      <c r="A20" s="21"/>
      <c r="B20" s="21"/>
      <c r="C20" s="21" t="s">
        <v>62</v>
      </c>
      <c r="D20" s="22" t="s">
        <v>91</v>
      </c>
      <c r="E20" s="22"/>
      <c r="F20" s="23" t="s">
        <v>92</v>
      </c>
      <c r="G20" s="23" t="s">
        <v>59</v>
      </c>
      <c r="H20" s="23" t="s">
        <v>65</v>
      </c>
      <c r="I20" s="7" t="s">
        <v>59</v>
      </c>
      <c r="J20" s="14" t="s">
        <v>93</v>
      </c>
      <c r="K20" s="14" t="s">
        <v>26</v>
      </c>
    </row>
    <row r="21" s="1" customFormat="1" ht="15" customHeight="1" spans="1:11">
      <c r="A21" s="21"/>
      <c r="B21" s="21"/>
      <c r="C21" s="21" t="s">
        <v>67</v>
      </c>
      <c r="D21" s="22" t="s">
        <v>94</v>
      </c>
      <c r="E21" s="22"/>
      <c r="F21" s="23" t="s">
        <v>95</v>
      </c>
      <c r="G21" s="23" t="s">
        <v>59</v>
      </c>
      <c r="H21" s="23" t="s">
        <v>96</v>
      </c>
      <c r="I21" s="7" t="s">
        <v>59</v>
      </c>
      <c r="J21" s="14" t="s">
        <v>97</v>
      </c>
      <c r="K21" s="14" t="s">
        <v>26</v>
      </c>
    </row>
    <row r="22" s="1" customFormat="1" ht="15" customHeight="1" spans="1:11">
      <c r="A22" s="21"/>
      <c r="B22" s="21" t="s">
        <v>71</v>
      </c>
      <c r="C22" s="21" t="s">
        <v>72</v>
      </c>
      <c r="D22" s="22" t="s">
        <v>98</v>
      </c>
      <c r="E22" s="22"/>
      <c r="F22" s="21" t="s">
        <v>99</v>
      </c>
      <c r="G22" s="21" t="s">
        <v>59</v>
      </c>
      <c r="H22" s="21" t="s">
        <v>86</v>
      </c>
      <c r="I22" s="7" t="s">
        <v>59</v>
      </c>
      <c r="J22" s="14" t="s">
        <v>100</v>
      </c>
      <c r="K22" s="14" t="s">
        <v>26</v>
      </c>
    </row>
    <row r="23" s="1" customFormat="1" ht="15" customHeight="1" spans="1:11">
      <c r="A23" s="21"/>
      <c r="B23" s="21"/>
      <c r="C23" s="21" t="s">
        <v>101</v>
      </c>
      <c r="D23" s="22" t="s">
        <v>102</v>
      </c>
      <c r="E23" s="22"/>
      <c r="F23" s="23" t="s">
        <v>89</v>
      </c>
      <c r="G23" s="23" t="s">
        <v>59</v>
      </c>
      <c r="H23" s="23" t="s">
        <v>60</v>
      </c>
      <c r="I23" s="7" t="s">
        <v>59</v>
      </c>
      <c r="J23" s="14" t="s">
        <v>103</v>
      </c>
      <c r="K23" s="14" t="s">
        <v>26</v>
      </c>
    </row>
    <row r="24" s="1" customFormat="1" ht="15" customHeight="1" spans="1:11">
      <c r="A24" s="21"/>
      <c r="B24" s="21"/>
      <c r="C24" s="21"/>
      <c r="D24" s="22" t="s">
        <v>104</v>
      </c>
      <c r="E24" s="22"/>
      <c r="F24" s="21" t="s">
        <v>105</v>
      </c>
      <c r="G24" s="21" t="s">
        <v>59</v>
      </c>
      <c r="H24" s="21" t="s">
        <v>106</v>
      </c>
      <c r="I24" s="7" t="s">
        <v>59</v>
      </c>
      <c r="J24" s="14" t="s">
        <v>107</v>
      </c>
      <c r="K24" s="14" t="s">
        <v>26</v>
      </c>
    </row>
    <row r="25" s="1" customFormat="1" ht="15" customHeight="1" spans="1:11">
      <c r="A25" s="21"/>
      <c r="B25" s="21" t="s">
        <v>75</v>
      </c>
      <c r="C25" s="21" t="s">
        <v>76</v>
      </c>
      <c r="D25" s="22" t="s">
        <v>108</v>
      </c>
      <c r="E25" s="22"/>
      <c r="F25" s="21" t="s">
        <v>89</v>
      </c>
      <c r="G25" s="21" t="s">
        <v>59</v>
      </c>
      <c r="H25" s="21" t="s">
        <v>60</v>
      </c>
      <c r="I25" s="7" t="s">
        <v>59</v>
      </c>
      <c r="J25" s="14" t="s">
        <v>109</v>
      </c>
      <c r="K25" s="14" t="s">
        <v>26</v>
      </c>
    </row>
    <row r="26" s="2" customFormat="1" ht="42" customHeight="1" spans="1:11">
      <c r="A26" s="24"/>
      <c r="B26" s="1"/>
      <c r="C26" s="1"/>
      <c r="D26" s="1"/>
      <c r="E26" s="1"/>
      <c r="F26" s="1"/>
      <c r="G26" s="1"/>
      <c r="H26" s="1"/>
      <c r="I26" s="1"/>
      <c r="J26" s="1"/>
      <c r="K26" s="1"/>
    </row>
    <row r="27" s="2" customFormat="1" ht="42" customHeight="1" spans="1:11">
      <c r="A27" s="24"/>
      <c r="B27" s="1"/>
      <c r="C27" s="1"/>
      <c r="D27" s="1"/>
      <c r="E27" s="1"/>
      <c r="F27" s="1"/>
      <c r="G27" s="1"/>
      <c r="H27" s="1"/>
      <c r="I27" s="1"/>
      <c r="J27" s="1"/>
      <c r="K27" s="1"/>
    </row>
    <row r="28" s="2" customFormat="1" ht="42" customHeight="1" spans="1:11">
      <c r="A28" s="24"/>
      <c r="B28" s="1"/>
      <c r="C28" s="1"/>
      <c r="D28" s="1"/>
      <c r="E28" s="1"/>
      <c r="F28" s="1"/>
      <c r="G28" s="1"/>
      <c r="H28" s="1"/>
      <c r="I28" s="1"/>
      <c r="J28" s="1"/>
      <c r="K28" s="1"/>
    </row>
    <row r="29" s="2" customFormat="1" ht="42" customHeight="1" spans="1:11">
      <c r="A29" s="24"/>
      <c r="B29" s="1"/>
      <c r="C29" s="1"/>
      <c r="D29" s="1"/>
      <c r="E29" s="1"/>
      <c r="F29" s="1"/>
      <c r="G29" s="1"/>
      <c r="H29" s="1"/>
      <c r="I29" s="1"/>
      <c r="J29" s="1"/>
      <c r="K29" s="1"/>
    </row>
    <row r="30" s="2" customFormat="1" ht="42" customHeight="1" spans="1:11">
      <c r="A30" s="24"/>
      <c r="B30" s="1"/>
      <c r="C30" s="1"/>
      <c r="D30" s="1"/>
      <c r="E30" s="1"/>
      <c r="F30" s="1"/>
      <c r="G30" s="1"/>
      <c r="H30" s="1"/>
      <c r="I30" s="1"/>
      <c r="J30" s="1"/>
      <c r="K30" s="1"/>
    </row>
    <row r="31" s="2" customFormat="1" ht="42" customHeight="1" spans="1:11">
      <c r="A31" s="24"/>
      <c r="B31" s="1"/>
      <c r="C31" s="1"/>
      <c r="D31" s="1"/>
      <c r="E31" s="1"/>
      <c r="F31" s="1"/>
      <c r="G31" s="1"/>
      <c r="H31" s="1"/>
      <c r="I31" s="1"/>
      <c r="J31" s="1"/>
      <c r="K31" s="1"/>
    </row>
    <row r="32" s="2" customFormat="1" ht="42" customHeight="1" spans="1:11">
      <c r="A32" s="24"/>
      <c r="B32" s="1"/>
      <c r="C32" s="1"/>
      <c r="D32" s="1"/>
      <c r="E32" s="1"/>
      <c r="F32" s="1"/>
      <c r="G32" s="1"/>
      <c r="H32" s="1"/>
      <c r="I32" s="1"/>
      <c r="J32" s="1"/>
      <c r="K32" s="1"/>
    </row>
    <row r="33" s="2" customFormat="1" ht="42" customHeight="1" spans="1:11">
      <c r="A33" s="24"/>
      <c r="B33" s="1"/>
      <c r="C33" s="1"/>
      <c r="D33" s="1"/>
      <c r="E33" s="1"/>
      <c r="F33" s="1"/>
      <c r="G33" s="1"/>
      <c r="H33" s="1"/>
      <c r="I33" s="1"/>
      <c r="J33" s="1"/>
      <c r="K33" s="1"/>
    </row>
  </sheetData>
  <mergeCells count="54">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D25:E25"/>
    <mergeCell ref="A17:A25"/>
    <mergeCell ref="B18:B21"/>
    <mergeCell ref="B22:B24"/>
    <mergeCell ref="C6:C7"/>
    <mergeCell ref="C23:C24"/>
    <mergeCell ref="A4:B10"/>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2"/>
  <sheetViews>
    <sheetView topLeftCell="A4" workbookViewId="0">
      <selection activeCell="F22" sqref="F22"/>
    </sheetView>
  </sheetViews>
  <sheetFormatPr defaultColWidth="8.375" defaultRowHeight="12.55" customHeight="1"/>
  <cols>
    <col min="1" max="1" width="6" style="3" customWidth="1"/>
    <col min="2" max="2" width="13.125" style="1" customWidth="1"/>
    <col min="3" max="3" width="21.5" style="1" customWidth="1"/>
    <col min="4" max="4" width="12.25" style="1" customWidth="1"/>
    <col min="5" max="5" width="14.125" style="1" customWidth="1"/>
    <col min="6" max="7" width="15.875" style="1" customWidth="1"/>
    <col min="8" max="9" width="13.875" style="1" customWidth="1"/>
    <col min="10" max="10" width="13.625" style="1" customWidth="1"/>
    <col min="11" max="11" width="17.25" style="1" customWidth="1"/>
    <col min="12" max="16384" width="8.375" style="1"/>
  </cols>
  <sheetData>
    <row r="1" s="1" customFormat="1" ht="33" customHeight="1" spans="1:24">
      <c r="A1" s="4" t="s">
        <v>0</v>
      </c>
      <c r="B1" s="4"/>
      <c r="C1" s="4"/>
      <c r="D1" s="4"/>
      <c r="E1" s="4"/>
      <c r="F1" s="4"/>
      <c r="G1" s="4"/>
      <c r="H1" s="4"/>
      <c r="I1" s="4"/>
      <c r="J1" s="4"/>
      <c r="K1" s="4"/>
      <c r="L1" s="25"/>
      <c r="M1" s="25"/>
      <c r="N1" s="25"/>
      <c r="O1" s="25"/>
      <c r="P1" s="25"/>
      <c r="Q1" s="25"/>
      <c r="R1" s="25"/>
      <c r="S1" s="25"/>
      <c r="T1" s="25"/>
      <c r="U1" s="25"/>
      <c r="V1" s="25"/>
      <c r="W1" s="25"/>
      <c r="X1" s="25"/>
    </row>
    <row r="2" s="1" customFormat="1" ht="21.95" customHeight="1" spans="1:24">
      <c r="A2" s="5" t="s">
        <v>1</v>
      </c>
      <c r="B2" s="5"/>
      <c r="C2" s="6" t="s">
        <v>110</v>
      </c>
      <c r="D2" s="6"/>
      <c r="E2" s="6"/>
      <c r="F2" s="5" t="s">
        <v>3</v>
      </c>
      <c r="G2" s="5" t="s">
        <v>111</v>
      </c>
      <c r="H2" s="5"/>
      <c r="I2" s="5"/>
      <c r="J2" s="5"/>
      <c r="K2" s="5"/>
      <c r="L2" s="26"/>
      <c r="M2" s="26"/>
      <c r="N2" s="26"/>
      <c r="O2" s="26"/>
      <c r="P2" s="26"/>
      <c r="Q2" s="26"/>
      <c r="R2" s="26"/>
      <c r="S2" s="26"/>
      <c r="T2" s="25"/>
      <c r="U2" s="25"/>
      <c r="V2" s="25"/>
      <c r="W2" s="25"/>
      <c r="X2" s="25"/>
    </row>
    <row r="3" s="1" customFormat="1" ht="21.95" customHeight="1" spans="1:24">
      <c r="A3" s="5" t="s">
        <v>5</v>
      </c>
      <c r="B3" s="5"/>
      <c r="C3" s="5" t="s">
        <v>6</v>
      </c>
      <c r="D3" s="5"/>
      <c r="E3" s="5"/>
      <c r="F3" s="5" t="s">
        <v>7</v>
      </c>
      <c r="G3" s="5" t="s">
        <v>8</v>
      </c>
      <c r="H3" s="5"/>
      <c r="I3" s="5"/>
      <c r="J3" s="5"/>
      <c r="K3" s="5"/>
      <c r="L3" s="26"/>
      <c r="M3" s="26"/>
      <c r="N3" s="26"/>
      <c r="O3" s="26"/>
      <c r="P3" s="26"/>
      <c r="Q3" s="26"/>
      <c r="R3" s="26"/>
      <c r="S3" s="26"/>
      <c r="T3" s="25"/>
      <c r="U3" s="25"/>
      <c r="V3" s="25"/>
      <c r="W3" s="25"/>
      <c r="X3" s="25"/>
    </row>
    <row r="4" s="1" customFormat="1" ht="21.95" customHeight="1" spans="1:24">
      <c r="A4" s="7" t="s">
        <v>9</v>
      </c>
      <c r="B4" s="7"/>
      <c r="C4" s="8" t="s">
        <v>10</v>
      </c>
      <c r="D4" s="8"/>
      <c r="E4" s="8" t="s">
        <v>11</v>
      </c>
      <c r="F4" s="8"/>
      <c r="G4" s="8" t="s">
        <v>12</v>
      </c>
      <c r="H4" s="8" t="s">
        <v>13</v>
      </c>
      <c r="I4" s="8" t="s">
        <v>14</v>
      </c>
      <c r="J4" s="8" t="s">
        <v>15</v>
      </c>
      <c r="K4" s="8"/>
      <c r="L4" s="26"/>
      <c r="M4" s="26"/>
      <c r="N4" s="26"/>
      <c r="O4" s="26"/>
      <c r="P4" s="26"/>
      <c r="Q4" s="26"/>
      <c r="R4" s="26"/>
      <c r="S4" s="26"/>
      <c r="T4" s="25"/>
      <c r="U4" s="25"/>
      <c r="V4" s="25"/>
      <c r="W4" s="25"/>
      <c r="X4" s="25"/>
    </row>
    <row r="5" s="1" customFormat="1" ht="21.95" customHeight="1" spans="1:11">
      <c r="A5" s="7"/>
      <c r="B5" s="7"/>
      <c r="C5" s="9" t="s">
        <v>16</v>
      </c>
      <c r="D5" s="9"/>
      <c r="E5" s="5">
        <f t="shared" ref="E5:I5" si="0">E6+E7+E8+E9+E10</f>
        <v>5</v>
      </c>
      <c r="F5" s="5"/>
      <c r="G5" s="5">
        <f t="shared" si="0"/>
        <v>-4</v>
      </c>
      <c r="H5" s="7">
        <f t="shared" si="0"/>
        <v>1</v>
      </c>
      <c r="I5" s="7">
        <f t="shared" si="0"/>
        <v>1</v>
      </c>
      <c r="J5" s="13">
        <f>I5/H5</f>
        <v>1</v>
      </c>
      <c r="K5" s="13"/>
    </row>
    <row r="6" s="1" customFormat="1" ht="21.95" customHeight="1" spans="1:11">
      <c r="A6" s="7"/>
      <c r="B6" s="7"/>
      <c r="C6" s="10" t="s">
        <v>17</v>
      </c>
      <c r="D6" s="11" t="s">
        <v>18</v>
      </c>
      <c r="E6" s="5" t="s">
        <v>112</v>
      </c>
      <c r="F6" s="5"/>
      <c r="G6" s="5" t="s">
        <v>112</v>
      </c>
      <c r="H6" s="7" t="s">
        <v>112</v>
      </c>
      <c r="I6" s="7" t="s">
        <v>112</v>
      </c>
      <c r="J6" s="5" t="s">
        <v>113</v>
      </c>
      <c r="K6" s="5"/>
    </row>
    <row r="7" s="1" customFormat="1" ht="21.95" customHeight="1" spans="1:11">
      <c r="A7" s="7"/>
      <c r="B7" s="7"/>
      <c r="C7" s="10"/>
      <c r="D7" s="11" t="s">
        <v>19</v>
      </c>
      <c r="E7" s="5" t="s">
        <v>114</v>
      </c>
      <c r="F7" s="5"/>
      <c r="G7" s="5" t="s">
        <v>115</v>
      </c>
      <c r="H7" s="7" t="s">
        <v>116</v>
      </c>
      <c r="I7" s="7" t="s">
        <v>116</v>
      </c>
      <c r="J7" s="5" t="s">
        <v>60</v>
      </c>
      <c r="K7" s="5"/>
    </row>
    <row r="8" s="1" customFormat="1" ht="21.95" customHeight="1" spans="1:11">
      <c r="A8" s="7"/>
      <c r="B8" s="7"/>
      <c r="C8" s="5" t="s">
        <v>20</v>
      </c>
      <c r="D8" s="12" t="s">
        <v>21</v>
      </c>
      <c r="E8" s="5" t="s">
        <v>112</v>
      </c>
      <c r="F8" s="5"/>
      <c r="G8" s="5" t="s">
        <v>112</v>
      </c>
      <c r="H8" s="7" t="s">
        <v>112</v>
      </c>
      <c r="I8" s="7" t="s">
        <v>112</v>
      </c>
      <c r="J8" s="5" t="s">
        <v>113</v>
      </c>
      <c r="K8" s="5"/>
    </row>
    <row r="9" s="1" customFormat="1" ht="21.95" customHeight="1" spans="1:11">
      <c r="A9" s="7"/>
      <c r="B9" s="7"/>
      <c r="C9" s="5" t="s">
        <v>22</v>
      </c>
      <c r="D9" s="12" t="s">
        <v>21</v>
      </c>
      <c r="E9" s="5" t="s">
        <v>112</v>
      </c>
      <c r="F9" s="5"/>
      <c r="G9" s="5" t="s">
        <v>112</v>
      </c>
      <c r="H9" s="7" t="s">
        <v>112</v>
      </c>
      <c r="I9" s="7" t="s">
        <v>112</v>
      </c>
      <c r="J9" s="5" t="s">
        <v>113</v>
      </c>
      <c r="K9" s="5"/>
    </row>
    <row r="10" s="1" customFormat="1" ht="21.95" customHeight="1" spans="1:11">
      <c r="A10" s="7"/>
      <c r="B10" s="7"/>
      <c r="C10" s="10" t="s">
        <v>23</v>
      </c>
      <c r="D10" s="12" t="s">
        <v>21</v>
      </c>
      <c r="E10" s="5" t="s">
        <v>112</v>
      </c>
      <c r="F10" s="5"/>
      <c r="G10" s="5" t="s">
        <v>112</v>
      </c>
      <c r="H10" s="7" t="s">
        <v>112</v>
      </c>
      <c r="I10" s="7" t="s">
        <v>112</v>
      </c>
      <c r="J10" s="5" t="s">
        <v>113</v>
      </c>
      <c r="K10" s="5"/>
    </row>
    <row r="11" s="1" customFormat="1" ht="30" customHeight="1" spans="1:11">
      <c r="A11" s="7" t="s">
        <v>24</v>
      </c>
      <c r="B11" s="7"/>
      <c r="C11" s="13">
        <f>(G5-G10)/(E5-E10)</f>
        <v>-0.8</v>
      </c>
      <c r="D11" s="13"/>
      <c r="E11" s="5" t="s">
        <v>25</v>
      </c>
      <c r="F11" s="5"/>
      <c r="G11" s="10" t="s">
        <v>117</v>
      </c>
      <c r="H11" s="10"/>
      <c r="I11" s="10"/>
      <c r="J11" s="10"/>
      <c r="K11" s="10"/>
    </row>
    <row r="12" s="1" customFormat="1" ht="84.95" customHeight="1" spans="1:24">
      <c r="A12" s="7" t="s">
        <v>27</v>
      </c>
      <c r="B12" s="7"/>
      <c r="C12" s="14" t="s">
        <v>118</v>
      </c>
      <c r="D12" s="14"/>
      <c r="E12" s="14"/>
      <c r="F12" s="14"/>
      <c r="G12" s="14"/>
      <c r="H12" s="14"/>
      <c r="I12" s="14"/>
      <c r="J12" s="14"/>
      <c r="K12" s="14"/>
      <c r="L12" s="25"/>
      <c r="M12" s="25"/>
      <c r="N12" s="25"/>
      <c r="O12" s="25"/>
      <c r="P12" s="25"/>
      <c r="Q12" s="25"/>
      <c r="R12" s="25"/>
      <c r="S12" s="25"/>
      <c r="T12" s="25"/>
      <c r="U12" s="25"/>
      <c r="V12" s="25"/>
      <c r="W12" s="25"/>
      <c r="X12" s="25"/>
    </row>
    <row r="13" s="1" customFormat="1" ht="27.95" customHeight="1" spans="1:24">
      <c r="A13" s="7" t="s">
        <v>29</v>
      </c>
      <c r="B13" s="7"/>
      <c r="C13" s="15" t="s">
        <v>119</v>
      </c>
      <c r="D13" s="15"/>
      <c r="E13" s="15"/>
      <c r="F13" s="7" t="s">
        <v>31</v>
      </c>
      <c r="G13" s="16" t="s">
        <v>120</v>
      </c>
      <c r="H13" s="16"/>
      <c r="I13" s="16"/>
      <c r="J13" s="16"/>
      <c r="K13" s="16"/>
      <c r="L13" s="25"/>
      <c r="M13" s="25"/>
      <c r="N13" s="25"/>
      <c r="O13" s="25"/>
      <c r="P13" s="25"/>
      <c r="Q13" s="25"/>
      <c r="R13" s="25"/>
      <c r="S13" s="25"/>
      <c r="T13" s="25"/>
      <c r="U13" s="25"/>
      <c r="V13" s="25"/>
      <c r="W13" s="25"/>
      <c r="X13" s="25"/>
    </row>
    <row r="14" s="1" customFormat="1" ht="27.95" customHeight="1" spans="1:24">
      <c r="A14" s="7" t="s">
        <v>33</v>
      </c>
      <c r="B14" s="7"/>
      <c r="C14" s="10" t="s">
        <v>121</v>
      </c>
      <c r="D14" s="10"/>
      <c r="E14" s="10"/>
      <c r="F14" s="10"/>
      <c r="G14" s="10"/>
      <c r="H14" s="10"/>
      <c r="I14" s="10"/>
      <c r="J14" s="10"/>
      <c r="K14" s="10"/>
      <c r="L14" s="25"/>
      <c r="M14" s="25"/>
      <c r="N14" s="25"/>
      <c r="O14" s="25"/>
      <c r="P14" s="25"/>
      <c r="Q14" s="25"/>
      <c r="R14" s="25"/>
      <c r="S14" s="25"/>
      <c r="T14" s="25"/>
      <c r="U14" s="25"/>
      <c r="V14" s="25"/>
      <c r="W14" s="25"/>
      <c r="X14" s="25"/>
    </row>
    <row r="15" s="1" customFormat="1" ht="27.95" customHeight="1" spans="1:24">
      <c r="A15" s="5" t="s">
        <v>35</v>
      </c>
      <c r="B15" s="5"/>
      <c r="C15" s="10" t="s">
        <v>122</v>
      </c>
      <c r="D15" s="10"/>
      <c r="E15" s="10"/>
      <c r="F15" s="10"/>
      <c r="G15" s="10"/>
      <c r="H15" s="10"/>
      <c r="I15" s="10"/>
      <c r="J15" s="10"/>
      <c r="K15" s="10"/>
      <c r="L15" s="25"/>
      <c r="M15" s="25"/>
      <c r="N15" s="25"/>
      <c r="O15" s="25"/>
      <c r="P15" s="25"/>
      <c r="Q15" s="25"/>
      <c r="R15" s="25"/>
      <c r="S15" s="25"/>
      <c r="T15" s="25"/>
      <c r="U15" s="25"/>
      <c r="V15" s="25"/>
      <c r="W15" s="25"/>
      <c r="X15" s="25"/>
    </row>
    <row r="16" s="1" customFormat="1" ht="27.95" customHeight="1" spans="1:24">
      <c r="A16" s="17" t="s">
        <v>37</v>
      </c>
      <c r="B16" s="17"/>
      <c r="C16" s="17"/>
      <c r="D16" s="18">
        <v>90</v>
      </c>
      <c r="E16" s="18"/>
      <c r="F16" s="19" t="s">
        <v>38</v>
      </c>
      <c r="G16" s="20">
        <f>IF(J5*10&gt;10,10,J5*10)</f>
        <v>10</v>
      </c>
      <c r="H16" s="20"/>
      <c r="I16" s="20"/>
      <c r="J16" s="20"/>
      <c r="K16" s="20"/>
      <c r="L16" s="25"/>
      <c r="M16" s="25"/>
      <c r="N16" s="25"/>
      <c r="O16" s="25"/>
      <c r="P16" s="25"/>
      <c r="Q16" s="25"/>
      <c r="R16" s="25"/>
      <c r="S16" s="25"/>
      <c r="T16" s="25"/>
      <c r="U16" s="25"/>
      <c r="V16" s="25"/>
      <c r="W16" s="25"/>
      <c r="X16" s="25"/>
    </row>
    <row r="17" s="1" customFormat="1" ht="30" customHeight="1" spans="1:11">
      <c r="A17" s="21" t="s">
        <v>39</v>
      </c>
      <c r="B17" s="8" t="s">
        <v>40</v>
      </c>
      <c r="C17" s="8" t="s">
        <v>41</v>
      </c>
      <c r="D17" s="8" t="s">
        <v>42</v>
      </c>
      <c r="E17" s="8"/>
      <c r="F17" s="8" t="s">
        <v>43</v>
      </c>
      <c r="G17" s="8" t="s">
        <v>44</v>
      </c>
      <c r="H17" s="8" t="s">
        <v>45</v>
      </c>
      <c r="I17" s="8" t="s">
        <v>46</v>
      </c>
      <c r="J17" s="8" t="s">
        <v>47</v>
      </c>
      <c r="K17" s="8" t="s">
        <v>48</v>
      </c>
    </row>
    <row r="18" s="1" customFormat="1" ht="15" customHeight="1" spans="1:11">
      <c r="A18" s="21"/>
      <c r="B18" s="21" t="s">
        <v>49</v>
      </c>
      <c r="C18" s="21" t="s">
        <v>50</v>
      </c>
      <c r="D18" s="22" t="s">
        <v>123</v>
      </c>
      <c r="E18" s="22"/>
      <c r="F18" s="21" t="s">
        <v>124</v>
      </c>
      <c r="G18" s="21" t="s">
        <v>53</v>
      </c>
      <c r="H18" s="21" t="s">
        <v>125</v>
      </c>
      <c r="I18" s="7" t="s">
        <v>53</v>
      </c>
      <c r="J18" s="14" t="s">
        <v>66</v>
      </c>
      <c r="K18" s="14" t="s">
        <v>126</v>
      </c>
    </row>
    <row r="19" s="1" customFormat="1" ht="15" customHeight="1" spans="1:11">
      <c r="A19" s="21"/>
      <c r="B19" s="21"/>
      <c r="C19" s="21" t="s">
        <v>56</v>
      </c>
      <c r="D19" s="22" t="s">
        <v>127</v>
      </c>
      <c r="E19" s="22"/>
      <c r="F19" s="23" t="s">
        <v>128</v>
      </c>
      <c r="G19" s="23" t="s">
        <v>59</v>
      </c>
      <c r="H19" s="23" t="s">
        <v>129</v>
      </c>
      <c r="I19" s="7" t="s">
        <v>59</v>
      </c>
      <c r="J19" s="14" t="s">
        <v>66</v>
      </c>
      <c r="K19" s="14" t="s">
        <v>130</v>
      </c>
    </row>
    <row r="20" s="1" customFormat="1" ht="15" customHeight="1" spans="1:11">
      <c r="A20" s="21"/>
      <c r="B20" s="21"/>
      <c r="C20" s="21" t="s">
        <v>62</v>
      </c>
      <c r="D20" s="22" t="s">
        <v>131</v>
      </c>
      <c r="E20" s="22"/>
      <c r="F20" s="23" t="s">
        <v>132</v>
      </c>
      <c r="G20" s="23" t="s">
        <v>59</v>
      </c>
      <c r="H20" s="23" t="s">
        <v>65</v>
      </c>
      <c r="I20" s="7" t="s">
        <v>59</v>
      </c>
      <c r="J20" s="14" t="s">
        <v>66</v>
      </c>
      <c r="K20" s="14" t="s">
        <v>26</v>
      </c>
    </row>
    <row r="21" s="1" customFormat="1" ht="15" customHeight="1" spans="1:11">
      <c r="A21" s="21"/>
      <c r="B21" s="21"/>
      <c r="C21" s="21" t="s">
        <v>67</v>
      </c>
      <c r="D21" s="22" t="s">
        <v>133</v>
      </c>
      <c r="E21" s="22"/>
      <c r="F21" s="23" t="s">
        <v>134</v>
      </c>
      <c r="G21" s="23" t="s">
        <v>59</v>
      </c>
      <c r="H21" s="23" t="s">
        <v>86</v>
      </c>
      <c r="I21" s="7" t="s">
        <v>59</v>
      </c>
      <c r="J21" s="14" t="s">
        <v>66</v>
      </c>
      <c r="K21" s="14" t="s">
        <v>26</v>
      </c>
    </row>
    <row r="22" s="1" customFormat="1" ht="15" customHeight="1" spans="1:11">
      <c r="A22" s="21"/>
      <c r="B22" s="21" t="s">
        <v>71</v>
      </c>
      <c r="C22" s="21" t="s">
        <v>72</v>
      </c>
      <c r="D22" s="22" t="s">
        <v>135</v>
      </c>
      <c r="E22" s="22"/>
      <c r="F22" s="21" t="s">
        <v>135</v>
      </c>
      <c r="G22" s="21" t="s">
        <v>136</v>
      </c>
      <c r="H22" s="21" t="s">
        <v>65</v>
      </c>
      <c r="I22" s="7" t="s">
        <v>136</v>
      </c>
      <c r="J22" s="14" t="s">
        <v>66</v>
      </c>
      <c r="K22" s="14" t="s">
        <v>26</v>
      </c>
    </row>
    <row r="23" s="1" customFormat="1" ht="15" customHeight="1" spans="1:11">
      <c r="A23" s="21"/>
      <c r="B23" s="21"/>
      <c r="C23" s="21" t="s">
        <v>101</v>
      </c>
      <c r="D23" s="22" t="s">
        <v>137</v>
      </c>
      <c r="E23" s="22"/>
      <c r="F23" s="23" t="s">
        <v>137</v>
      </c>
      <c r="G23" s="23" t="s">
        <v>136</v>
      </c>
      <c r="H23" s="23" t="s">
        <v>65</v>
      </c>
      <c r="I23" s="7" t="s">
        <v>136</v>
      </c>
      <c r="J23" s="14" t="s">
        <v>66</v>
      </c>
      <c r="K23" s="14" t="s">
        <v>26</v>
      </c>
    </row>
    <row r="24" s="1" customFormat="1" ht="15" customHeight="1" spans="1:11">
      <c r="A24" s="21"/>
      <c r="B24" s="21" t="s">
        <v>75</v>
      </c>
      <c r="C24" s="21" t="s">
        <v>76</v>
      </c>
      <c r="D24" s="22" t="s">
        <v>138</v>
      </c>
      <c r="E24" s="22"/>
      <c r="F24" s="21" t="s">
        <v>139</v>
      </c>
      <c r="G24" s="21" t="s">
        <v>59</v>
      </c>
      <c r="H24" s="21" t="s">
        <v>113</v>
      </c>
      <c r="I24" s="7" t="s">
        <v>113</v>
      </c>
      <c r="J24" s="14" t="s">
        <v>140</v>
      </c>
      <c r="K24" s="14" t="s">
        <v>141</v>
      </c>
    </row>
    <row r="25" s="2" customFormat="1" ht="42" customHeight="1" spans="1:11">
      <c r="A25" s="24"/>
      <c r="B25" s="1"/>
      <c r="C25" s="1"/>
      <c r="D25" s="1"/>
      <c r="E25" s="1"/>
      <c r="F25" s="1"/>
      <c r="G25" s="1"/>
      <c r="H25" s="1"/>
      <c r="I25" s="1"/>
      <c r="J25" s="1"/>
      <c r="K25" s="1"/>
    </row>
    <row r="26" s="2" customFormat="1" ht="42" customHeight="1" spans="1:11">
      <c r="A26" s="24"/>
      <c r="B26" s="1"/>
      <c r="C26" s="1"/>
      <c r="D26" s="1"/>
      <c r="E26" s="1"/>
      <c r="F26" s="1"/>
      <c r="G26" s="1"/>
      <c r="H26" s="1"/>
      <c r="I26" s="1"/>
      <c r="J26" s="1"/>
      <c r="K26" s="1"/>
    </row>
    <row r="27" s="2" customFormat="1" ht="42" customHeight="1" spans="1:11">
      <c r="A27" s="24"/>
      <c r="B27" s="1"/>
      <c r="C27" s="1"/>
      <c r="D27" s="1"/>
      <c r="E27" s="1"/>
      <c r="F27" s="1"/>
      <c r="G27" s="1"/>
      <c r="H27" s="1"/>
      <c r="I27" s="1"/>
      <c r="J27" s="1"/>
      <c r="K27" s="1"/>
    </row>
    <row r="28" s="2" customFormat="1" ht="42" customHeight="1" spans="1:11">
      <c r="A28" s="24"/>
      <c r="B28" s="1"/>
      <c r="C28" s="1"/>
      <c r="D28" s="1"/>
      <c r="E28" s="1"/>
      <c r="F28" s="1"/>
      <c r="G28" s="1"/>
      <c r="H28" s="1"/>
      <c r="I28" s="1"/>
      <c r="J28" s="1"/>
      <c r="K28" s="1"/>
    </row>
    <row r="29" s="2" customFormat="1" ht="42" customHeight="1" spans="1:11">
      <c r="A29" s="24"/>
      <c r="B29" s="1"/>
      <c r="C29" s="1"/>
      <c r="D29" s="1"/>
      <c r="E29" s="1"/>
      <c r="F29" s="1"/>
      <c r="G29" s="1"/>
      <c r="H29" s="1"/>
      <c r="I29" s="1"/>
      <c r="J29" s="1"/>
      <c r="K29" s="1"/>
    </row>
    <row r="30" s="2" customFormat="1" ht="42" customHeight="1" spans="1:11">
      <c r="A30" s="24"/>
      <c r="B30" s="1"/>
      <c r="C30" s="1"/>
      <c r="D30" s="1"/>
      <c r="E30" s="1"/>
      <c r="F30" s="1"/>
      <c r="G30" s="1"/>
      <c r="H30" s="1"/>
      <c r="I30" s="1"/>
      <c r="J30" s="1"/>
      <c r="K30" s="1"/>
    </row>
    <row r="31" s="2" customFormat="1" ht="42" customHeight="1" spans="1:11">
      <c r="A31" s="24"/>
      <c r="B31" s="1"/>
      <c r="C31" s="1"/>
      <c r="D31" s="1"/>
      <c r="E31" s="1"/>
      <c r="F31" s="1"/>
      <c r="G31" s="1"/>
      <c r="H31" s="1"/>
      <c r="I31" s="1"/>
      <c r="J31" s="1"/>
      <c r="K31" s="1"/>
    </row>
    <row r="32" s="2" customFormat="1" ht="42" customHeight="1" spans="1:11">
      <c r="A32" s="24"/>
      <c r="B32" s="1"/>
      <c r="C32" s="1"/>
      <c r="D32" s="1"/>
      <c r="E32" s="1"/>
      <c r="F32" s="1"/>
      <c r="G32" s="1"/>
      <c r="H32" s="1"/>
      <c r="I32" s="1"/>
      <c r="J32" s="1"/>
      <c r="K32" s="1"/>
    </row>
  </sheetData>
  <mergeCells count="52">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A17:A24"/>
    <mergeCell ref="B18:B21"/>
    <mergeCell ref="B22:B23"/>
    <mergeCell ref="C6:C7"/>
    <mergeCell ref="A4:B10"/>
  </mergeCells>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8"/>
  <sheetViews>
    <sheetView tabSelected="1" workbookViewId="0">
      <selection activeCell="C12" sqref="C12:K12"/>
    </sheetView>
  </sheetViews>
  <sheetFormatPr defaultColWidth="8.375" defaultRowHeight="12.55" customHeight="1"/>
  <cols>
    <col min="1" max="1" width="6" style="3" customWidth="1"/>
    <col min="2" max="2" width="13.125" style="1" customWidth="1"/>
    <col min="3" max="3" width="21.5" style="1" customWidth="1"/>
    <col min="4" max="4" width="12.25" style="1" customWidth="1"/>
    <col min="5" max="5" width="14.125" style="1" customWidth="1"/>
    <col min="6" max="7" width="15.875" style="1" customWidth="1"/>
    <col min="8" max="9" width="13.875" style="1" customWidth="1"/>
    <col min="10" max="10" width="13.625" style="1" customWidth="1"/>
    <col min="11" max="11" width="17.25" style="1" customWidth="1"/>
    <col min="12" max="16384" width="8.375" style="1"/>
  </cols>
  <sheetData>
    <row r="1" s="1" customFormat="1" ht="33" customHeight="1" spans="1:24">
      <c r="A1" s="4" t="s">
        <v>0</v>
      </c>
      <c r="B1" s="4"/>
      <c r="C1" s="4"/>
      <c r="D1" s="4"/>
      <c r="E1" s="4"/>
      <c r="F1" s="4"/>
      <c r="G1" s="4"/>
      <c r="H1" s="4"/>
      <c r="I1" s="4"/>
      <c r="J1" s="4"/>
      <c r="K1" s="4"/>
      <c r="L1" s="25"/>
      <c r="M1" s="25"/>
      <c r="N1" s="25"/>
      <c r="O1" s="25"/>
      <c r="P1" s="25"/>
      <c r="Q1" s="25"/>
      <c r="R1" s="25"/>
      <c r="S1" s="25"/>
      <c r="T1" s="25"/>
      <c r="U1" s="25"/>
      <c r="V1" s="25"/>
      <c r="W1" s="25"/>
      <c r="X1" s="25"/>
    </row>
    <row r="2" s="1" customFormat="1" ht="21.95" customHeight="1" spans="1:24">
      <c r="A2" s="5" t="s">
        <v>1</v>
      </c>
      <c r="B2" s="5"/>
      <c r="C2" s="6" t="s">
        <v>142</v>
      </c>
      <c r="D2" s="6"/>
      <c r="E2" s="6"/>
      <c r="F2" s="5" t="s">
        <v>3</v>
      </c>
      <c r="G2" s="5" t="s">
        <v>143</v>
      </c>
      <c r="H2" s="5"/>
      <c r="I2" s="5"/>
      <c r="J2" s="5"/>
      <c r="K2" s="5"/>
      <c r="L2" s="26"/>
      <c r="M2" s="26"/>
      <c r="N2" s="26"/>
      <c r="O2" s="26"/>
      <c r="P2" s="26"/>
      <c r="Q2" s="26"/>
      <c r="R2" s="26"/>
      <c r="S2" s="26"/>
      <c r="T2" s="25"/>
      <c r="U2" s="25"/>
      <c r="V2" s="25"/>
      <c r="W2" s="25"/>
      <c r="X2" s="25"/>
    </row>
    <row r="3" s="1" customFormat="1" ht="21.95" customHeight="1" spans="1:24">
      <c r="A3" s="5" t="s">
        <v>5</v>
      </c>
      <c r="B3" s="5"/>
      <c r="C3" s="5" t="s">
        <v>6</v>
      </c>
      <c r="D3" s="5"/>
      <c r="E3" s="5"/>
      <c r="F3" s="5" t="s">
        <v>7</v>
      </c>
      <c r="G3" s="5" t="s">
        <v>8</v>
      </c>
      <c r="H3" s="5"/>
      <c r="I3" s="5"/>
      <c r="J3" s="5"/>
      <c r="K3" s="5"/>
      <c r="L3" s="26"/>
      <c r="M3" s="26"/>
      <c r="N3" s="26"/>
      <c r="O3" s="26"/>
      <c r="P3" s="26"/>
      <c r="Q3" s="26"/>
      <c r="R3" s="26"/>
      <c r="S3" s="26"/>
      <c r="T3" s="25"/>
      <c r="U3" s="25"/>
      <c r="V3" s="25"/>
      <c r="W3" s="25"/>
      <c r="X3" s="25"/>
    </row>
    <row r="4" s="1" customFormat="1" ht="21.95" customHeight="1" spans="1:24">
      <c r="A4" s="7" t="s">
        <v>9</v>
      </c>
      <c r="B4" s="7"/>
      <c r="C4" s="8" t="s">
        <v>10</v>
      </c>
      <c r="D4" s="8"/>
      <c r="E4" s="8" t="s">
        <v>11</v>
      </c>
      <c r="F4" s="8"/>
      <c r="G4" s="8" t="s">
        <v>12</v>
      </c>
      <c r="H4" s="8" t="s">
        <v>13</v>
      </c>
      <c r="I4" s="8" t="s">
        <v>14</v>
      </c>
      <c r="J4" s="8" t="s">
        <v>15</v>
      </c>
      <c r="K4" s="8"/>
      <c r="L4" s="26"/>
      <c r="M4" s="26"/>
      <c r="N4" s="26"/>
      <c r="O4" s="26"/>
      <c r="P4" s="26"/>
      <c r="Q4" s="26"/>
      <c r="R4" s="26"/>
      <c r="S4" s="26"/>
      <c r="T4" s="25"/>
      <c r="U4" s="25"/>
      <c r="V4" s="25"/>
      <c r="W4" s="25"/>
      <c r="X4" s="25"/>
    </row>
    <row r="5" s="1" customFormat="1" ht="21.95" customHeight="1" spans="1:11">
      <c r="A5" s="7"/>
      <c r="B5" s="7"/>
      <c r="C5" s="9" t="s">
        <v>16</v>
      </c>
      <c r="D5" s="9"/>
      <c r="E5" s="5">
        <f t="shared" ref="E5:I5" si="0">E6+E7+E8+E9+E10</f>
        <v>52.8</v>
      </c>
      <c r="F5" s="5"/>
      <c r="G5" s="5">
        <f t="shared" si="0"/>
        <v>0</v>
      </c>
      <c r="H5" s="7">
        <f t="shared" si="0"/>
        <v>52.8</v>
      </c>
      <c r="I5" s="7">
        <f t="shared" si="0"/>
        <v>48.456</v>
      </c>
      <c r="J5" s="13">
        <f>I5/H5</f>
        <v>0.917727272727273</v>
      </c>
      <c r="K5" s="13"/>
    </row>
    <row r="6" s="1" customFormat="1" ht="21.95" customHeight="1" spans="1:11">
      <c r="A6" s="7"/>
      <c r="B6" s="7"/>
      <c r="C6" s="10" t="s">
        <v>17</v>
      </c>
      <c r="D6" s="11" t="s">
        <v>18</v>
      </c>
      <c r="E6" s="5" t="s">
        <v>112</v>
      </c>
      <c r="F6" s="5"/>
      <c r="G6" s="5" t="s">
        <v>112</v>
      </c>
      <c r="H6" s="7" t="s">
        <v>112</v>
      </c>
      <c r="I6" s="7" t="s">
        <v>112</v>
      </c>
      <c r="J6" s="5" t="s">
        <v>113</v>
      </c>
      <c r="K6" s="5"/>
    </row>
    <row r="7" s="1" customFormat="1" ht="21.95" customHeight="1" spans="1:11">
      <c r="A7" s="7"/>
      <c r="B7" s="7"/>
      <c r="C7" s="10"/>
      <c r="D7" s="11" t="s">
        <v>19</v>
      </c>
      <c r="E7" s="5" t="s">
        <v>144</v>
      </c>
      <c r="F7" s="5"/>
      <c r="G7" s="5" t="s">
        <v>112</v>
      </c>
      <c r="H7" s="7" t="s">
        <v>144</v>
      </c>
      <c r="I7" s="7" t="s">
        <v>145</v>
      </c>
      <c r="J7" s="5" t="s">
        <v>146</v>
      </c>
      <c r="K7" s="5"/>
    </row>
    <row r="8" s="1" customFormat="1" ht="21.95" customHeight="1" spans="1:11">
      <c r="A8" s="7"/>
      <c r="B8" s="7"/>
      <c r="C8" s="5" t="s">
        <v>20</v>
      </c>
      <c r="D8" s="12" t="s">
        <v>21</v>
      </c>
      <c r="E8" s="5" t="s">
        <v>112</v>
      </c>
      <c r="F8" s="5"/>
      <c r="G8" s="5" t="s">
        <v>112</v>
      </c>
      <c r="H8" s="7" t="s">
        <v>112</v>
      </c>
      <c r="I8" s="7" t="s">
        <v>112</v>
      </c>
      <c r="J8" s="5" t="s">
        <v>113</v>
      </c>
      <c r="K8" s="5"/>
    </row>
    <row r="9" s="1" customFormat="1" ht="21.95" customHeight="1" spans="1:11">
      <c r="A9" s="7"/>
      <c r="B9" s="7"/>
      <c r="C9" s="5" t="s">
        <v>22</v>
      </c>
      <c r="D9" s="12" t="s">
        <v>21</v>
      </c>
      <c r="E9" s="5" t="s">
        <v>112</v>
      </c>
      <c r="F9" s="5"/>
      <c r="G9" s="5" t="s">
        <v>112</v>
      </c>
      <c r="H9" s="7" t="s">
        <v>112</v>
      </c>
      <c r="I9" s="7" t="s">
        <v>112</v>
      </c>
      <c r="J9" s="5" t="s">
        <v>113</v>
      </c>
      <c r="K9" s="5"/>
    </row>
    <row r="10" s="1" customFormat="1" ht="21.95" customHeight="1" spans="1:11">
      <c r="A10" s="7"/>
      <c r="B10" s="7"/>
      <c r="C10" s="10" t="s">
        <v>23</v>
      </c>
      <c r="D10" s="12" t="s">
        <v>21</v>
      </c>
      <c r="E10" s="5" t="s">
        <v>112</v>
      </c>
      <c r="F10" s="5"/>
      <c r="G10" s="5" t="s">
        <v>112</v>
      </c>
      <c r="H10" s="7" t="s">
        <v>112</v>
      </c>
      <c r="I10" s="7" t="s">
        <v>112</v>
      </c>
      <c r="J10" s="5" t="s">
        <v>113</v>
      </c>
      <c r="K10" s="5"/>
    </row>
    <row r="11" s="1" customFormat="1" ht="30" customHeight="1" spans="1:11">
      <c r="A11" s="7" t="s">
        <v>24</v>
      </c>
      <c r="B11" s="7"/>
      <c r="C11" s="13">
        <f>(G5-G10)/(E5-E10)</f>
        <v>0</v>
      </c>
      <c r="D11" s="13"/>
      <c r="E11" s="5" t="s">
        <v>25</v>
      </c>
      <c r="F11" s="5"/>
      <c r="G11" s="10" t="s">
        <v>26</v>
      </c>
      <c r="H11" s="10"/>
      <c r="I11" s="10"/>
      <c r="J11" s="10"/>
      <c r="K11" s="10"/>
    </row>
    <row r="12" s="1" customFormat="1" ht="178" customHeight="1" spans="1:24">
      <c r="A12" s="7" t="s">
        <v>27</v>
      </c>
      <c r="B12" s="7"/>
      <c r="C12" s="14" t="s">
        <v>147</v>
      </c>
      <c r="D12" s="14"/>
      <c r="E12" s="14"/>
      <c r="F12" s="14"/>
      <c r="G12" s="14"/>
      <c r="H12" s="14"/>
      <c r="I12" s="14"/>
      <c r="J12" s="14"/>
      <c r="K12" s="14"/>
      <c r="L12" s="25"/>
      <c r="M12" s="25"/>
      <c r="N12" s="25"/>
      <c r="O12" s="25"/>
      <c r="P12" s="25"/>
      <c r="Q12" s="25"/>
      <c r="R12" s="25"/>
      <c r="S12" s="25"/>
      <c r="T12" s="25"/>
      <c r="U12" s="25"/>
      <c r="V12" s="25"/>
      <c r="W12" s="25"/>
      <c r="X12" s="25"/>
    </row>
    <row r="13" s="1" customFormat="1" ht="27.95" customHeight="1" spans="1:24">
      <c r="A13" s="7" t="s">
        <v>29</v>
      </c>
      <c r="B13" s="7"/>
      <c r="C13" s="15" t="s">
        <v>30</v>
      </c>
      <c r="D13" s="15"/>
      <c r="E13" s="15"/>
      <c r="F13" s="7" t="s">
        <v>31</v>
      </c>
      <c r="G13" s="16" t="s">
        <v>32</v>
      </c>
      <c r="H13" s="16"/>
      <c r="I13" s="16"/>
      <c r="J13" s="16"/>
      <c r="K13" s="16"/>
      <c r="L13" s="25"/>
      <c r="M13" s="25"/>
      <c r="N13" s="25"/>
      <c r="O13" s="25"/>
      <c r="P13" s="25"/>
      <c r="Q13" s="25"/>
      <c r="R13" s="25"/>
      <c r="S13" s="25"/>
      <c r="T13" s="25"/>
      <c r="U13" s="25"/>
      <c r="V13" s="25"/>
      <c r="W13" s="25"/>
      <c r="X13" s="25"/>
    </row>
    <row r="14" s="1" customFormat="1" ht="27.95" customHeight="1" spans="1:24">
      <c r="A14" s="7" t="s">
        <v>33</v>
      </c>
      <c r="B14" s="7"/>
      <c r="C14" s="10" t="s">
        <v>148</v>
      </c>
      <c r="D14" s="10"/>
      <c r="E14" s="10"/>
      <c r="F14" s="10"/>
      <c r="G14" s="10"/>
      <c r="H14" s="10"/>
      <c r="I14" s="10"/>
      <c r="J14" s="10"/>
      <c r="K14" s="10"/>
      <c r="L14" s="25"/>
      <c r="M14" s="25"/>
      <c r="N14" s="25"/>
      <c r="O14" s="25"/>
      <c r="P14" s="25"/>
      <c r="Q14" s="25"/>
      <c r="R14" s="25"/>
      <c r="S14" s="25"/>
      <c r="T14" s="25"/>
      <c r="U14" s="25"/>
      <c r="V14" s="25"/>
      <c r="W14" s="25"/>
      <c r="X14" s="25"/>
    </row>
    <row r="15" s="1" customFormat="1" ht="27.95" customHeight="1" spans="1:24">
      <c r="A15" s="5" t="s">
        <v>35</v>
      </c>
      <c r="B15" s="5"/>
      <c r="C15" s="10" t="s">
        <v>149</v>
      </c>
      <c r="D15" s="10"/>
      <c r="E15" s="10"/>
      <c r="F15" s="10"/>
      <c r="G15" s="10"/>
      <c r="H15" s="10"/>
      <c r="I15" s="10"/>
      <c r="J15" s="10"/>
      <c r="K15" s="10"/>
      <c r="L15" s="25"/>
      <c r="M15" s="25"/>
      <c r="N15" s="25"/>
      <c r="O15" s="25"/>
      <c r="P15" s="25"/>
      <c r="Q15" s="25"/>
      <c r="R15" s="25"/>
      <c r="S15" s="25"/>
      <c r="T15" s="25"/>
      <c r="U15" s="25"/>
      <c r="V15" s="25"/>
      <c r="W15" s="25"/>
      <c r="X15" s="25"/>
    </row>
    <row r="16" s="1" customFormat="1" ht="27.95" customHeight="1" spans="1:24">
      <c r="A16" s="17" t="s">
        <v>37</v>
      </c>
      <c r="B16" s="17"/>
      <c r="C16" s="17"/>
      <c r="D16" s="18">
        <v>94.18</v>
      </c>
      <c r="E16" s="18"/>
      <c r="F16" s="19" t="s">
        <v>38</v>
      </c>
      <c r="G16" s="20">
        <f>IF(J5*10&gt;10,10,J5*10)</f>
        <v>9.17727272727273</v>
      </c>
      <c r="H16" s="20"/>
      <c r="I16" s="20"/>
      <c r="J16" s="20"/>
      <c r="K16" s="20"/>
      <c r="L16" s="25"/>
      <c r="M16" s="25"/>
      <c r="N16" s="25"/>
      <c r="O16" s="25"/>
      <c r="P16" s="25"/>
      <c r="Q16" s="25"/>
      <c r="R16" s="25"/>
      <c r="S16" s="25"/>
      <c r="T16" s="25"/>
      <c r="U16" s="25"/>
      <c r="V16" s="25"/>
      <c r="W16" s="25"/>
      <c r="X16" s="25"/>
    </row>
    <row r="17" s="1" customFormat="1" ht="30" customHeight="1" spans="1:11">
      <c r="A17" s="21" t="s">
        <v>39</v>
      </c>
      <c r="B17" s="8" t="s">
        <v>40</v>
      </c>
      <c r="C17" s="8" t="s">
        <v>41</v>
      </c>
      <c r="D17" s="8" t="s">
        <v>42</v>
      </c>
      <c r="E17" s="8"/>
      <c r="F17" s="8" t="s">
        <v>43</v>
      </c>
      <c r="G17" s="8" t="s">
        <v>44</v>
      </c>
      <c r="H17" s="8" t="s">
        <v>45</v>
      </c>
      <c r="I17" s="8" t="s">
        <v>46</v>
      </c>
      <c r="J17" s="8" t="s">
        <v>47</v>
      </c>
      <c r="K17" s="8" t="s">
        <v>48</v>
      </c>
    </row>
    <row r="18" s="1" customFormat="1" ht="15" customHeight="1" spans="1:11">
      <c r="A18" s="21"/>
      <c r="B18" s="21" t="s">
        <v>49</v>
      </c>
      <c r="C18" s="21" t="s">
        <v>50</v>
      </c>
      <c r="D18" s="22" t="s">
        <v>150</v>
      </c>
      <c r="E18" s="22"/>
      <c r="F18" s="21" t="s">
        <v>151</v>
      </c>
      <c r="G18" s="21" t="s">
        <v>59</v>
      </c>
      <c r="H18" s="21" t="s">
        <v>59</v>
      </c>
      <c r="I18" s="7" t="s">
        <v>152</v>
      </c>
      <c r="J18" s="14" t="s">
        <v>66</v>
      </c>
      <c r="K18" s="14" t="s">
        <v>153</v>
      </c>
    </row>
    <row r="19" s="1" customFormat="1" ht="15" customHeight="1" spans="1:11">
      <c r="A19" s="21"/>
      <c r="B19" s="21"/>
      <c r="C19" s="21"/>
      <c r="D19" s="22" t="s">
        <v>154</v>
      </c>
      <c r="E19" s="22"/>
      <c r="F19" s="21" t="s">
        <v>155</v>
      </c>
      <c r="G19" s="21" t="s">
        <v>59</v>
      </c>
      <c r="H19" s="21" t="s">
        <v>156</v>
      </c>
      <c r="I19" s="7" t="s">
        <v>157</v>
      </c>
      <c r="J19" s="14" t="s">
        <v>66</v>
      </c>
      <c r="K19" s="14" t="s">
        <v>158</v>
      </c>
    </row>
    <row r="20" s="1" customFormat="1" ht="15" customHeight="1" spans="1:11">
      <c r="A20" s="21"/>
      <c r="B20" s="21"/>
      <c r="C20" s="21" t="s">
        <v>56</v>
      </c>
      <c r="D20" s="22" t="s">
        <v>159</v>
      </c>
      <c r="E20" s="22"/>
      <c r="F20" s="23" t="s">
        <v>89</v>
      </c>
      <c r="G20" s="23" t="s">
        <v>160</v>
      </c>
      <c r="H20" s="23" t="s">
        <v>60</v>
      </c>
      <c r="I20" s="7" t="s">
        <v>160</v>
      </c>
      <c r="J20" s="14" t="s">
        <v>66</v>
      </c>
      <c r="K20" s="14" t="s">
        <v>26</v>
      </c>
    </row>
    <row r="21" s="1" customFormat="1" ht="15" customHeight="1" spans="1:11">
      <c r="A21" s="21"/>
      <c r="B21" s="21"/>
      <c r="C21" s="21"/>
      <c r="D21" s="22" t="s">
        <v>161</v>
      </c>
      <c r="E21" s="22"/>
      <c r="F21" s="21" t="s">
        <v>89</v>
      </c>
      <c r="G21" s="21" t="s">
        <v>160</v>
      </c>
      <c r="H21" s="21" t="s">
        <v>60</v>
      </c>
      <c r="I21" s="7" t="s">
        <v>160</v>
      </c>
      <c r="J21" s="14" t="s">
        <v>66</v>
      </c>
      <c r="K21" s="14" t="s">
        <v>26</v>
      </c>
    </row>
    <row r="22" s="1" customFormat="1" ht="15" customHeight="1" spans="1:11">
      <c r="A22" s="21"/>
      <c r="B22" s="21"/>
      <c r="C22" s="21" t="s">
        <v>62</v>
      </c>
      <c r="D22" s="22" t="s">
        <v>162</v>
      </c>
      <c r="E22" s="22"/>
      <c r="F22" s="23" t="s">
        <v>132</v>
      </c>
      <c r="G22" s="23" t="s">
        <v>59</v>
      </c>
      <c r="H22" s="23" t="s">
        <v>65</v>
      </c>
      <c r="I22" s="7" t="s">
        <v>59</v>
      </c>
      <c r="J22" s="14" t="s">
        <v>66</v>
      </c>
      <c r="K22" s="14" t="s">
        <v>26</v>
      </c>
    </row>
    <row r="23" s="1" customFormat="1" ht="15" customHeight="1" spans="1:11">
      <c r="A23" s="21"/>
      <c r="B23" s="21"/>
      <c r="C23" s="21" t="s">
        <v>67</v>
      </c>
      <c r="D23" s="22" t="s">
        <v>163</v>
      </c>
      <c r="E23" s="22"/>
      <c r="F23" s="23" t="s">
        <v>164</v>
      </c>
      <c r="G23" s="23" t="s">
        <v>160</v>
      </c>
      <c r="H23" s="23" t="s">
        <v>165</v>
      </c>
      <c r="I23" s="7" t="s">
        <v>160</v>
      </c>
      <c r="J23" s="14" t="s">
        <v>66</v>
      </c>
      <c r="K23" s="14" t="s">
        <v>26</v>
      </c>
    </row>
    <row r="24" s="1" customFormat="1" ht="15" customHeight="1" spans="1:11">
      <c r="A24" s="21"/>
      <c r="B24" s="21"/>
      <c r="C24" s="21"/>
      <c r="D24" s="22" t="s">
        <v>166</v>
      </c>
      <c r="E24" s="22"/>
      <c r="F24" s="21" t="s">
        <v>167</v>
      </c>
      <c r="G24" s="21" t="s">
        <v>160</v>
      </c>
      <c r="H24" s="21" t="s">
        <v>168</v>
      </c>
      <c r="I24" s="7" t="s">
        <v>160</v>
      </c>
      <c r="J24" s="14" t="s">
        <v>66</v>
      </c>
      <c r="K24" s="14" t="s">
        <v>26</v>
      </c>
    </row>
    <row r="25" s="1" customFormat="1" ht="15" customHeight="1" spans="1:11">
      <c r="A25" s="21"/>
      <c r="B25" s="21" t="s">
        <v>71</v>
      </c>
      <c r="C25" s="21" t="s">
        <v>72</v>
      </c>
      <c r="D25" s="22" t="s">
        <v>169</v>
      </c>
      <c r="E25" s="22"/>
      <c r="F25" s="21" t="s">
        <v>170</v>
      </c>
      <c r="G25" s="21" t="s">
        <v>171</v>
      </c>
      <c r="H25" s="21" t="s">
        <v>65</v>
      </c>
      <c r="I25" s="7" t="s">
        <v>171</v>
      </c>
      <c r="J25" s="14" t="s">
        <v>66</v>
      </c>
      <c r="K25" s="14" t="s">
        <v>26</v>
      </c>
    </row>
    <row r="26" s="1" customFormat="1" ht="15" customHeight="1" spans="1:11">
      <c r="A26" s="21"/>
      <c r="B26" s="21"/>
      <c r="C26" s="21"/>
      <c r="D26" s="22" t="s">
        <v>172</v>
      </c>
      <c r="E26" s="22"/>
      <c r="F26" s="21" t="s">
        <v>170</v>
      </c>
      <c r="G26" s="21" t="s">
        <v>171</v>
      </c>
      <c r="H26" s="21" t="s">
        <v>65</v>
      </c>
      <c r="I26" s="7" t="s">
        <v>171</v>
      </c>
      <c r="J26" s="14" t="s">
        <v>66</v>
      </c>
      <c r="K26" s="14" t="s">
        <v>26</v>
      </c>
    </row>
    <row r="27" s="1" customFormat="1" ht="15" customHeight="1" spans="1:11">
      <c r="A27" s="21"/>
      <c r="B27" s="21"/>
      <c r="C27" s="21" t="s">
        <v>101</v>
      </c>
      <c r="D27" s="22" t="s">
        <v>169</v>
      </c>
      <c r="E27" s="22"/>
      <c r="F27" s="23" t="s">
        <v>170</v>
      </c>
      <c r="G27" s="23" t="s">
        <v>171</v>
      </c>
      <c r="H27" s="23" t="s">
        <v>65</v>
      </c>
      <c r="I27" s="7" t="s">
        <v>171</v>
      </c>
      <c r="J27" s="14" t="s">
        <v>66</v>
      </c>
      <c r="K27" s="14" t="s">
        <v>26</v>
      </c>
    </row>
    <row r="28" s="1" customFormat="1" ht="15" customHeight="1" spans="1:11">
      <c r="A28" s="21"/>
      <c r="B28" s="21"/>
      <c r="C28" s="21"/>
      <c r="D28" s="22" t="s">
        <v>172</v>
      </c>
      <c r="E28" s="22"/>
      <c r="F28" s="21" t="s">
        <v>170</v>
      </c>
      <c r="G28" s="21" t="s">
        <v>171</v>
      </c>
      <c r="H28" s="21" t="s">
        <v>65</v>
      </c>
      <c r="I28" s="7" t="s">
        <v>171</v>
      </c>
      <c r="J28" s="14" t="s">
        <v>66</v>
      </c>
      <c r="K28" s="14" t="s">
        <v>26</v>
      </c>
    </row>
    <row r="29" s="1" customFormat="1" ht="15" customHeight="1" spans="1:11">
      <c r="A29" s="21"/>
      <c r="B29" s="21" t="s">
        <v>75</v>
      </c>
      <c r="C29" s="21" t="s">
        <v>76</v>
      </c>
      <c r="D29" s="22" t="s">
        <v>173</v>
      </c>
      <c r="E29" s="22"/>
      <c r="F29" s="21" t="s">
        <v>78</v>
      </c>
      <c r="G29" s="21" t="s">
        <v>160</v>
      </c>
      <c r="H29" s="21" t="s">
        <v>79</v>
      </c>
      <c r="I29" s="7" t="s">
        <v>160</v>
      </c>
      <c r="J29" s="14" t="s">
        <v>66</v>
      </c>
      <c r="K29" s="14" t="s">
        <v>26</v>
      </c>
    </row>
    <row r="30" s="1" customFormat="1" ht="15" customHeight="1" spans="1:11">
      <c r="A30" s="21"/>
      <c r="B30" s="21"/>
      <c r="C30" s="21"/>
      <c r="D30" s="22" t="s">
        <v>174</v>
      </c>
      <c r="E30" s="22"/>
      <c r="F30" s="21" t="s">
        <v>89</v>
      </c>
      <c r="G30" s="21" t="s">
        <v>160</v>
      </c>
      <c r="H30" s="21" t="s">
        <v>175</v>
      </c>
      <c r="I30" s="7" t="s">
        <v>160</v>
      </c>
      <c r="J30" s="14" t="s">
        <v>66</v>
      </c>
      <c r="K30" s="14" t="s">
        <v>26</v>
      </c>
    </row>
    <row r="31" s="2" customFormat="1" ht="42" customHeight="1" spans="1:11">
      <c r="A31" s="24"/>
      <c r="B31" s="1"/>
      <c r="C31" s="1"/>
      <c r="D31" s="1"/>
      <c r="E31" s="1"/>
      <c r="F31" s="1"/>
      <c r="G31" s="1"/>
      <c r="H31" s="1"/>
      <c r="I31" s="1"/>
      <c r="J31" s="1"/>
      <c r="K31" s="1"/>
    </row>
    <row r="32" s="2" customFormat="1" ht="42" customHeight="1" spans="1:11">
      <c r="A32" s="24"/>
      <c r="B32" s="1"/>
      <c r="C32" s="1"/>
      <c r="D32" s="1"/>
      <c r="E32" s="1"/>
      <c r="F32" s="1"/>
      <c r="G32" s="1"/>
      <c r="H32" s="1"/>
      <c r="I32" s="1"/>
      <c r="J32" s="1"/>
      <c r="K32" s="1"/>
    </row>
    <row r="33" s="2" customFormat="1" ht="42" customHeight="1" spans="1:11">
      <c r="A33" s="24"/>
      <c r="B33" s="1"/>
      <c r="C33" s="1"/>
      <c r="D33" s="1"/>
      <c r="E33" s="1"/>
      <c r="F33" s="1"/>
      <c r="G33" s="1"/>
      <c r="H33" s="1"/>
      <c r="I33" s="1"/>
      <c r="J33" s="1"/>
      <c r="K33" s="1"/>
    </row>
    <row r="34" s="2" customFormat="1" ht="42" customHeight="1" spans="1:11">
      <c r="A34" s="24"/>
      <c r="B34" s="1"/>
      <c r="C34" s="1"/>
      <c r="D34" s="1"/>
      <c r="E34" s="1"/>
      <c r="F34" s="1"/>
      <c r="G34" s="1"/>
      <c r="H34" s="1"/>
      <c r="I34" s="1"/>
      <c r="J34" s="1"/>
      <c r="K34" s="1"/>
    </row>
    <row r="35" s="2" customFormat="1" ht="42" customHeight="1" spans="1:11">
      <c r="A35" s="24"/>
      <c r="B35" s="1"/>
      <c r="C35" s="1"/>
      <c r="D35" s="1"/>
      <c r="E35" s="1"/>
      <c r="F35" s="1"/>
      <c r="G35" s="1"/>
      <c r="H35" s="1"/>
      <c r="I35" s="1"/>
      <c r="J35" s="1"/>
      <c r="K35" s="1"/>
    </row>
    <row r="36" s="2" customFormat="1" ht="42" customHeight="1" spans="1:11">
      <c r="A36" s="24"/>
      <c r="B36" s="1"/>
      <c r="C36" s="1"/>
      <c r="D36" s="1"/>
      <c r="E36" s="1"/>
      <c r="F36" s="1"/>
      <c r="G36" s="1"/>
      <c r="H36" s="1"/>
      <c r="I36" s="1"/>
      <c r="J36" s="1"/>
      <c r="K36" s="1"/>
    </row>
    <row r="37" s="2" customFormat="1" ht="42" customHeight="1" spans="1:11">
      <c r="A37" s="24"/>
      <c r="B37" s="1"/>
      <c r="C37" s="1"/>
      <c r="D37" s="1"/>
      <c r="E37" s="1"/>
      <c r="F37" s="1"/>
      <c r="G37" s="1"/>
      <c r="H37" s="1"/>
      <c r="I37" s="1"/>
      <c r="J37" s="1"/>
      <c r="K37" s="1"/>
    </row>
    <row r="38" s="2" customFormat="1" ht="42" customHeight="1" spans="1:11">
      <c r="A38" s="24"/>
      <c r="B38" s="1"/>
      <c r="C38" s="1"/>
      <c r="D38" s="1"/>
      <c r="E38" s="1"/>
      <c r="F38" s="1"/>
      <c r="G38" s="1"/>
      <c r="H38" s="1"/>
      <c r="I38" s="1"/>
      <c r="J38" s="1"/>
      <c r="K38" s="1"/>
    </row>
  </sheetData>
  <mergeCells count="65">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A17:A30"/>
    <mergeCell ref="B18:B24"/>
    <mergeCell ref="B25:B28"/>
    <mergeCell ref="B29:B30"/>
    <mergeCell ref="C6:C7"/>
    <mergeCell ref="C18:C19"/>
    <mergeCell ref="C20:C21"/>
    <mergeCell ref="C23:C24"/>
    <mergeCell ref="C25:C26"/>
    <mergeCell ref="C27:C28"/>
    <mergeCell ref="C29:C30"/>
    <mergeCell ref="A4:B10"/>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8"/>
  <sheetViews>
    <sheetView workbookViewId="0">
      <selection activeCell="G11" sqref="G11:K11"/>
    </sheetView>
  </sheetViews>
  <sheetFormatPr defaultColWidth="8.375" defaultRowHeight="12.55" customHeight="1"/>
  <cols>
    <col min="1" max="1" width="6" style="3" customWidth="1"/>
    <col min="2" max="2" width="13.125" style="1" customWidth="1"/>
    <col min="3" max="3" width="21.5" style="1" customWidth="1"/>
    <col min="4" max="4" width="12.25" style="1" customWidth="1"/>
    <col min="5" max="5" width="14.125" style="1" customWidth="1"/>
    <col min="6" max="7" width="15.875" style="1" customWidth="1"/>
    <col min="8" max="9" width="13.875" style="1" customWidth="1"/>
    <col min="10" max="10" width="13.625" style="1" customWidth="1"/>
    <col min="11" max="11" width="17.25" style="1" customWidth="1"/>
    <col min="12" max="16384" width="8.375" style="1"/>
  </cols>
  <sheetData>
    <row r="1" s="1" customFormat="1" ht="33" customHeight="1" spans="1:24">
      <c r="A1" s="4" t="s">
        <v>0</v>
      </c>
      <c r="B1" s="4"/>
      <c r="C1" s="4"/>
      <c r="D1" s="4"/>
      <c r="E1" s="4"/>
      <c r="F1" s="4"/>
      <c r="G1" s="4"/>
      <c r="H1" s="4"/>
      <c r="I1" s="4"/>
      <c r="J1" s="4"/>
      <c r="K1" s="4"/>
      <c r="L1" s="25"/>
      <c r="M1" s="25"/>
      <c r="N1" s="25"/>
      <c r="O1" s="25"/>
      <c r="P1" s="25"/>
      <c r="Q1" s="25"/>
      <c r="R1" s="25"/>
      <c r="S1" s="25"/>
      <c r="T1" s="25"/>
      <c r="U1" s="25"/>
      <c r="V1" s="25"/>
      <c r="W1" s="25"/>
      <c r="X1" s="25"/>
    </row>
    <row r="2" s="1" customFormat="1" ht="21.95" customHeight="1" spans="1:24">
      <c r="A2" s="5" t="s">
        <v>1</v>
      </c>
      <c r="B2" s="5"/>
      <c r="C2" s="6" t="s">
        <v>176</v>
      </c>
      <c r="D2" s="6"/>
      <c r="E2" s="6"/>
      <c r="F2" s="5" t="s">
        <v>3</v>
      </c>
      <c r="G2" s="5" t="s">
        <v>177</v>
      </c>
      <c r="H2" s="5"/>
      <c r="I2" s="5"/>
      <c r="J2" s="5"/>
      <c r="K2" s="5"/>
      <c r="L2" s="26"/>
      <c r="M2" s="26"/>
      <c r="N2" s="26"/>
      <c r="O2" s="26"/>
      <c r="P2" s="26"/>
      <c r="Q2" s="26"/>
      <c r="R2" s="26"/>
      <c r="S2" s="26"/>
      <c r="T2" s="25"/>
      <c r="U2" s="25"/>
      <c r="V2" s="25"/>
      <c r="W2" s="25"/>
      <c r="X2" s="25"/>
    </row>
    <row r="3" s="1" customFormat="1" ht="21.95" customHeight="1" spans="1:24">
      <c r="A3" s="5" t="s">
        <v>5</v>
      </c>
      <c r="B3" s="5"/>
      <c r="C3" s="5" t="s">
        <v>6</v>
      </c>
      <c r="D3" s="5"/>
      <c r="E3" s="5"/>
      <c r="F3" s="5" t="s">
        <v>7</v>
      </c>
      <c r="G3" s="5" t="s">
        <v>8</v>
      </c>
      <c r="H3" s="5"/>
      <c r="I3" s="5"/>
      <c r="J3" s="5"/>
      <c r="K3" s="5"/>
      <c r="L3" s="26"/>
      <c r="M3" s="26"/>
      <c r="N3" s="26"/>
      <c r="O3" s="26"/>
      <c r="P3" s="26"/>
      <c r="Q3" s="26"/>
      <c r="R3" s="26"/>
      <c r="S3" s="26"/>
      <c r="T3" s="25"/>
      <c r="U3" s="25"/>
      <c r="V3" s="25"/>
      <c r="W3" s="25"/>
      <c r="X3" s="25"/>
    </row>
    <row r="4" s="1" customFormat="1" ht="21.95" customHeight="1" spans="1:24">
      <c r="A4" s="7" t="s">
        <v>9</v>
      </c>
      <c r="B4" s="7"/>
      <c r="C4" s="8" t="s">
        <v>10</v>
      </c>
      <c r="D4" s="8"/>
      <c r="E4" s="8" t="s">
        <v>11</v>
      </c>
      <c r="F4" s="8"/>
      <c r="G4" s="8" t="s">
        <v>12</v>
      </c>
      <c r="H4" s="8" t="s">
        <v>13</v>
      </c>
      <c r="I4" s="8" t="s">
        <v>14</v>
      </c>
      <c r="J4" s="8" t="s">
        <v>15</v>
      </c>
      <c r="K4" s="8"/>
      <c r="L4" s="26"/>
      <c r="M4" s="26"/>
      <c r="N4" s="26"/>
      <c r="O4" s="26"/>
      <c r="P4" s="26"/>
      <c r="Q4" s="26"/>
      <c r="R4" s="26"/>
      <c r="S4" s="26"/>
      <c r="T4" s="25"/>
      <c r="U4" s="25"/>
      <c r="V4" s="25"/>
      <c r="W4" s="25"/>
      <c r="X4" s="25"/>
    </row>
    <row r="5" s="1" customFormat="1" ht="21.95" customHeight="1" spans="1:11">
      <c r="A5" s="7"/>
      <c r="B5" s="7"/>
      <c r="C5" s="9" t="s">
        <v>16</v>
      </c>
      <c r="D5" s="9"/>
      <c r="E5" s="5">
        <f t="shared" ref="E5:I5" si="0">E6+E7+E8+E9+E10</f>
        <v>120</v>
      </c>
      <c r="F5" s="5"/>
      <c r="G5" s="5">
        <f t="shared" si="0"/>
        <v>80</v>
      </c>
      <c r="H5" s="7">
        <f t="shared" si="0"/>
        <v>80</v>
      </c>
      <c r="I5" s="7">
        <f t="shared" si="0"/>
        <v>66.113</v>
      </c>
      <c r="J5" s="13">
        <f>I5/H5</f>
        <v>0.8264125</v>
      </c>
      <c r="K5" s="13"/>
    </row>
    <row r="6" s="1" customFormat="1" ht="21.95" customHeight="1" spans="1:11">
      <c r="A6" s="7"/>
      <c r="B6" s="7"/>
      <c r="C6" s="10" t="s">
        <v>17</v>
      </c>
      <c r="D6" s="11" t="s">
        <v>18</v>
      </c>
      <c r="E6" s="5">
        <v>120</v>
      </c>
      <c r="F6" s="5"/>
      <c r="G6" s="5" t="s">
        <v>178</v>
      </c>
      <c r="H6" s="7" t="s">
        <v>178</v>
      </c>
      <c r="I6" s="7" t="s">
        <v>179</v>
      </c>
      <c r="J6" s="5" t="s">
        <v>180</v>
      </c>
      <c r="K6" s="5"/>
    </row>
    <row r="7" s="1" customFormat="1" ht="21.95" customHeight="1" spans="1:11">
      <c r="A7" s="7"/>
      <c r="B7" s="7"/>
      <c r="C7" s="10"/>
      <c r="D7" s="11" t="s">
        <v>19</v>
      </c>
      <c r="E7" s="5" t="s">
        <v>112</v>
      </c>
      <c r="F7" s="5"/>
      <c r="G7" s="5" t="s">
        <v>112</v>
      </c>
      <c r="H7" s="7" t="s">
        <v>112</v>
      </c>
      <c r="I7" s="7" t="s">
        <v>112</v>
      </c>
      <c r="J7" s="5" t="s">
        <v>113</v>
      </c>
      <c r="K7" s="5"/>
    </row>
    <row r="8" s="1" customFormat="1" ht="21.95" customHeight="1" spans="1:11">
      <c r="A8" s="7"/>
      <c r="B8" s="7"/>
      <c r="C8" s="5" t="s">
        <v>20</v>
      </c>
      <c r="D8" s="12" t="s">
        <v>21</v>
      </c>
      <c r="E8" s="5" t="s">
        <v>112</v>
      </c>
      <c r="F8" s="5"/>
      <c r="G8" s="5" t="s">
        <v>112</v>
      </c>
      <c r="H8" s="7" t="s">
        <v>112</v>
      </c>
      <c r="I8" s="7" t="s">
        <v>112</v>
      </c>
      <c r="J8" s="5" t="s">
        <v>113</v>
      </c>
      <c r="K8" s="5"/>
    </row>
    <row r="9" s="1" customFormat="1" ht="21.95" customHeight="1" spans="1:11">
      <c r="A9" s="7"/>
      <c r="B9" s="7"/>
      <c r="C9" s="5" t="s">
        <v>22</v>
      </c>
      <c r="D9" s="12" t="s">
        <v>21</v>
      </c>
      <c r="E9" s="5" t="s">
        <v>112</v>
      </c>
      <c r="F9" s="5"/>
      <c r="G9" s="5" t="s">
        <v>112</v>
      </c>
      <c r="H9" s="7" t="s">
        <v>112</v>
      </c>
      <c r="I9" s="7" t="s">
        <v>112</v>
      </c>
      <c r="J9" s="5" t="s">
        <v>113</v>
      </c>
      <c r="K9" s="5"/>
    </row>
    <row r="10" s="1" customFormat="1" ht="21.95" customHeight="1" spans="1:11">
      <c r="A10" s="7"/>
      <c r="B10" s="7"/>
      <c r="C10" s="10" t="s">
        <v>23</v>
      </c>
      <c r="D10" s="12" t="s">
        <v>21</v>
      </c>
      <c r="E10" s="5" t="s">
        <v>112</v>
      </c>
      <c r="F10" s="5"/>
      <c r="G10" s="5" t="s">
        <v>112</v>
      </c>
      <c r="H10" s="7" t="s">
        <v>112</v>
      </c>
      <c r="I10" s="7" t="s">
        <v>112</v>
      </c>
      <c r="J10" s="5" t="s">
        <v>113</v>
      </c>
      <c r="K10" s="5"/>
    </row>
    <row r="11" s="1" customFormat="1" ht="30" customHeight="1" spans="1:11">
      <c r="A11" s="7" t="s">
        <v>24</v>
      </c>
      <c r="B11" s="7"/>
      <c r="C11" s="13">
        <f>(G5-G10)/(E5-E10)</f>
        <v>0.666666666666667</v>
      </c>
      <c r="D11" s="13"/>
      <c r="E11" s="5" t="s">
        <v>25</v>
      </c>
      <c r="F11" s="5"/>
      <c r="G11" s="14" t="s">
        <v>181</v>
      </c>
      <c r="H11" s="14"/>
      <c r="I11" s="14"/>
      <c r="J11" s="14"/>
      <c r="K11" s="14"/>
    </row>
    <row r="12" s="1" customFormat="1" ht="144" customHeight="1" spans="1:24">
      <c r="A12" s="7" t="s">
        <v>27</v>
      </c>
      <c r="B12" s="7"/>
      <c r="C12" s="14" t="s">
        <v>182</v>
      </c>
      <c r="D12" s="14"/>
      <c r="E12" s="14"/>
      <c r="F12" s="14"/>
      <c r="G12" s="14"/>
      <c r="H12" s="14"/>
      <c r="I12" s="14"/>
      <c r="J12" s="14"/>
      <c r="K12" s="14"/>
      <c r="L12" s="25"/>
      <c r="M12" s="25"/>
      <c r="N12" s="25"/>
      <c r="O12" s="25"/>
      <c r="P12" s="25"/>
      <c r="Q12" s="25"/>
      <c r="R12" s="25"/>
      <c r="S12" s="25"/>
      <c r="T12" s="25"/>
      <c r="U12" s="25"/>
      <c r="V12" s="25"/>
      <c r="W12" s="25"/>
      <c r="X12" s="25"/>
    </row>
    <row r="13" s="1" customFormat="1" ht="27.95" customHeight="1" spans="1:24">
      <c r="A13" s="7" t="s">
        <v>29</v>
      </c>
      <c r="B13" s="7"/>
      <c r="C13" s="15" t="s">
        <v>119</v>
      </c>
      <c r="D13" s="15"/>
      <c r="E13" s="15"/>
      <c r="F13" s="7" t="s">
        <v>31</v>
      </c>
      <c r="G13" s="16" t="s">
        <v>32</v>
      </c>
      <c r="H13" s="16"/>
      <c r="I13" s="16"/>
      <c r="J13" s="16"/>
      <c r="K13" s="16"/>
      <c r="L13" s="25"/>
      <c r="M13" s="25"/>
      <c r="N13" s="25"/>
      <c r="O13" s="25"/>
      <c r="P13" s="25"/>
      <c r="Q13" s="25"/>
      <c r="R13" s="25"/>
      <c r="S13" s="25"/>
      <c r="T13" s="25"/>
      <c r="U13" s="25"/>
      <c r="V13" s="25"/>
      <c r="W13" s="25"/>
      <c r="X13" s="25"/>
    </row>
    <row r="14" s="1" customFormat="1" ht="27.95" customHeight="1" spans="1:24">
      <c r="A14" s="7" t="s">
        <v>33</v>
      </c>
      <c r="B14" s="7"/>
      <c r="C14" s="10" t="s">
        <v>183</v>
      </c>
      <c r="D14" s="10"/>
      <c r="E14" s="10"/>
      <c r="F14" s="10"/>
      <c r="G14" s="10"/>
      <c r="H14" s="10"/>
      <c r="I14" s="10"/>
      <c r="J14" s="10"/>
      <c r="K14" s="10"/>
      <c r="L14" s="25"/>
      <c r="M14" s="25"/>
      <c r="N14" s="25"/>
      <c r="O14" s="25"/>
      <c r="P14" s="25"/>
      <c r="Q14" s="25"/>
      <c r="R14" s="25"/>
      <c r="S14" s="25"/>
      <c r="T14" s="25"/>
      <c r="U14" s="25"/>
      <c r="V14" s="25"/>
      <c r="W14" s="25"/>
      <c r="X14" s="25"/>
    </row>
    <row r="15" s="1" customFormat="1" ht="27.95" customHeight="1" spans="1:24">
      <c r="A15" s="5" t="s">
        <v>35</v>
      </c>
      <c r="B15" s="5"/>
      <c r="C15" s="14" t="s">
        <v>184</v>
      </c>
      <c r="D15" s="14"/>
      <c r="E15" s="14"/>
      <c r="F15" s="14"/>
      <c r="G15" s="14"/>
      <c r="H15" s="14"/>
      <c r="I15" s="14"/>
      <c r="J15" s="14"/>
      <c r="K15" s="14"/>
      <c r="L15" s="25"/>
      <c r="M15" s="25"/>
      <c r="N15" s="25"/>
      <c r="O15" s="25"/>
      <c r="P15" s="25"/>
      <c r="Q15" s="25"/>
      <c r="R15" s="25"/>
      <c r="S15" s="25"/>
      <c r="T15" s="25"/>
      <c r="U15" s="25"/>
      <c r="V15" s="25"/>
      <c r="W15" s="25"/>
      <c r="X15" s="25"/>
    </row>
    <row r="16" s="1" customFormat="1" ht="27.95" customHeight="1" spans="1:24">
      <c r="A16" s="17" t="s">
        <v>37</v>
      </c>
      <c r="B16" s="17"/>
      <c r="C16" s="17"/>
      <c r="D16" s="18">
        <v>92.26</v>
      </c>
      <c r="E16" s="18"/>
      <c r="F16" s="19" t="s">
        <v>38</v>
      </c>
      <c r="G16" s="20">
        <f>IF(J5*10&gt;10,10,J5*10)</f>
        <v>8.264125</v>
      </c>
      <c r="H16" s="20"/>
      <c r="I16" s="20"/>
      <c r="J16" s="20"/>
      <c r="K16" s="20"/>
      <c r="L16" s="25"/>
      <c r="M16" s="25"/>
      <c r="N16" s="25"/>
      <c r="O16" s="25"/>
      <c r="P16" s="25"/>
      <c r="Q16" s="25"/>
      <c r="R16" s="25"/>
      <c r="S16" s="25"/>
      <c r="T16" s="25"/>
      <c r="U16" s="25"/>
      <c r="V16" s="25"/>
      <c r="W16" s="25"/>
      <c r="X16" s="25"/>
    </row>
    <row r="17" s="1" customFormat="1" ht="30" customHeight="1" spans="1:11">
      <c r="A17" s="21" t="s">
        <v>39</v>
      </c>
      <c r="B17" s="8" t="s">
        <v>40</v>
      </c>
      <c r="C17" s="8" t="s">
        <v>41</v>
      </c>
      <c r="D17" s="8" t="s">
        <v>42</v>
      </c>
      <c r="E17" s="8"/>
      <c r="F17" s="8" t="s">
        <v>43</v>
      </c>
      <c r="G17" s="8" t="s">
        <v>44</v>
      </c>
      <c r="H17" s="8" t="s">
        <v>45</v>
      </c>
      <c r="I17" s="8" t="s">
        <v>46</v>
      </c>
      <c r="J17" s="8" t="s">
        <v>47</v>
      </c>
      <c r="K17" s="8" t="s">
        <v>48</v>
      </c>
    </row>
    <row r="18" s="1" customFormat="1" ht="15" customHeight="1" spans="1:11">
      <c r="A18" s="21"/>
      <c r="B18" s="21" t="s">
        <v>49</v>
      </c>
      <c r="C18" s="21" t="s">
        <v>50</v>
      </c>
      <c r="D18" s="22" t="s">
        <v>185</v>
      </c>
      <c r="E18" s="22"/>
      <c r="F18" s="21" t="s">
        <v>186</v>
      </c>
      <c r="G18" s="21" t="s">
        <v>160</v>
      </c>
      <c r="H18" s="21" t="s">
        <v>187</v>
      </c>
      <c r="I18" s="7" t="s">
        <v>188</v>
      </c>
      <c r="J18" s="14" t="s">
        <v>189</v>
      </c>
      <c r="K18" s="14" t="s">
        <v>190</v>
      </c>
    </row>
    <row r="19" s="1" customFormat="1" ht="15" customHeight="1" spans="1:11">
      <c r="A19" s="21"/>
      <c r="B19" s="21"/>
      <c r="C19" s="21"/>
      <c r="D19" s="22" t="s">
        <v>191</v>
      </c>
      <c r="E19" s="22"/>
      <c r="F19" s="21" t="s">
        <v>186</v>
      </c>
      <c r="G19" s="21" t="s">
        <v>160</v>
      </c>
      <c r="H19" s="21" t="s">
        <v>187</v>
      </c>
      <c r="I19" s="7" t="s">
        <v>188</v>
      </c>
      <c r="J19" s="14" t="s">
        <v>189</v>
      </c>
      <c r="K19" s="14" t="s">
        <v>190</v>
      </c>
    </row>
    <row r="20" s="1" customFormat="1" ht="15" customHeight="1" spans="1:11">
      <c r="A20" s="21"/>
      <c r="B20" s="21"/>
      <c r="C20" s="21"/>
      <c r="D20" s="22" t="s">
        <v>192</v>
      </c>
      <c r="E20" s="22"/>
      <c r="F20" s="21" t="s">
        <v>186</v>
      </c>
      <c r="G20" s="21" t="s">
        <v>160</v>
      </c>
      <c r="H20" s="21" t="s">
        <v>187</v>
      </c>
      <c r="I20" s="7" t="s">
        <v>188</v>
      </c>
      <c r="J20" s="14" t="s">
        <v>189</v>
      </c>
      <c r="K20" s="14" t="s">
        <v>190</v>
      </c>
    </row>
    <row r="21" s="1" customFormat="1" ht="15" customHeight="1" spans="1:11">
      <c r="A21" s="21"/>
      <c r="B21" s="21"/>
      <c r="C21" s="21"/>
      <c r="D21" s="22" t="s">
        <v>193</v>
      </c>
      <c r="E21" s="22"/>
      <c r="F21" s="21" t="s">
        <v>186</v>
      </c>
      <c r="G21" s="21" t="s">
        <v>160</v>
      </c>
      <c r="H21" s="21" t="s">
        <v>187</v>
      </c>
      <c r="I21" s="7" t="s">
        <v>188</v>
      </c>
      <c r="J21" s="14" t="s">
        <v>189</v>
      </c>
      <c r="K21" s="14" t="s">
        <v>190</v>
      </c>
    </row>
    <row r="22" s="1" customFormat="1" ht="15" customHeight="1" spans="1:11">
      <c r="A22" s="21"/>
      <c r="B22" s="21"/>
      <c r="C22" s="21" t="s">
        <v>56</v>
      </c>
      <c r="D22" s="22" t="s">
        <v>194</v>
      </c>
      <c r="E22" s="22"/>
      <c r="F22" s="23" t="s">
        <v>58</v>
      </c>
      <c r="G22" s="23" t="s">
        <v>59</v>
      </c>
      <c r="H22" s="23" t="s">
        <v>60</v>
      </c>
      <c r="I22" s="7" t="s">
        <v>59</v>
      </c>
      <c r="J22" s="14" t="s">
        <v>66</v>
      </c>
      <c r="K22" s="14" t="s">
        <v>26</v>
      </c>
    </row>
    <row r="23" s="1" customFormat="1" ht="15" customHeight="1" spans="1:11">
      <c r="A23" s="21"/>
      <c r="B23" s="21"/>
      <c r="C23" s="21" t="s">
        <v>62</v>
      </c>
      <c r="D23" s="22" t="s">
        <v>195</v>
      </c>
      <c r="E23" s="22"/>
      <c r="F23" s="23" t="s">
        <v>196</v>
      </c>
      <c r="G23" s="23" t="s">
        <v>160</v>
      </c>
      <c r="H23" s="23" t="s">
        <v>65</v>
      </c>
      <c r="I23" s="7" t="s">
        <v>160</v>
      </c>
      <c r="J23" s="14" t="s">
        <v>66</v>
      </c>
      <c r="K23" s="14" t="s">
        <v>26</v>
      </c>
    </row>
    <row r="24" s="1" customFormat="1" ht="15" customHeight="1" spans="1:11">
      <c r="A24" s="21"/>
      <c r="B24" s="21"/>
      <c r="C24" s="21"/>
      <c r="D24" s="22" t="s">
        <v>197</v>
      </c>
      <c r="E24" s="22"/>
      <c r="F24" s="21" t="s">
        <v>198</v>
      </c>
      <c r="G24" s="21" t="s">
        <v>160</v>
      </c>
      <c r="H24" s="21" t="s">
        <v>65</v>
      </c>
      <c r="I24" s="7" t="s">
        <v>160</v>
      </c>
      <c r="J24" s="14" t="s">
        <v>66</v>
      </c>
      <c r="K24" s="14" t="s">
        <v>26</v>
      </c>
    </row>
    <row r="25" s="1" customFormat="1" ht="15" customHeight="1" spans="1:11">
      <c r="A25" s="21"/>
      <c r="B25" s="21"/>
      <c r="C25" s="21" t="s">
        <v>67</v>
      </c>
      <c r="D25" s="22" t="s">
        <v>199</v>
      </c>
      <c r="E25" s="22"/>
      <c r="F25" s="23" t="s">
        <v>200</v>
      </c>
      <c r="G25" s="23" t="s">
        <v>59</v>
      </c>
      <c r="H25" s="23" t="s">
        <v>201</v>
      </c>
      <c r="I25" s="7" t="s">
        <v>59</v>
      </c>
      <c r="J25" s="14" t="s">
        <v>66</v>
      </c>
      <c r="K25" s="14" t="s">
        <v>26</v>
      </c>
    </row>
    <row r="26" s="1" customFormat="1" ht="15" customHeight="1" spans="1:11">
      <c r="A26" s="21"/>
      <c r="B26" s="21" t="s">
        <v>71</v>
      </c>
      <c r="C26" s="21" t="s">
        <v>72</v>
      </c>
      <c r="D26" s="22" t="s">
        <v>202</v>
      </c>
      <c r="E26" s="22"/>
      <c r="F26" s="21" t="s">
        <v>203</v>
      </c>
      <c r="G26" s="21" t="s">
        <v>59</v>
      </c>
      <c r="H26" s="21" t="s">
        <v>65</v>
      </c>
      <c r="I26" s="7" t="s">
        <v>59</v>
      </c>
      <c r="J26" s="14" t="s">
        <v>66</v>
      </c>
      <c r="K26" s="14" t="s">
        <v>26</v>
      </c>
    </row>
    <row r="27" s="1" customFormat="1" ht="15" customHeight="1" spans="1:11">
      <c r="A27" s="21"/>
      <c r="B27" s="21"/>
      <c r="C27" s="21"/>
      <c r="D27" s="22" t="s">
        <v>204</v>
      </c>
      <c r="E27" s="22"/>
      <c r="F27" s="21" t="s">
        <v>203</v>
      </c>
      <c r="G27" s="21" t="s">
        <v>59</v>
      </c>
      <c r="H27" s="21" t="s">
        <v>65</v>
      </c>
      <c r="I27" s="7" t="s">
        <v>59</v>
      </c>
      <c r="J27" s="14" t="s">
        <v>66</v>
      </c>
      <c r="K27" s="14" t="s">
        <v>26</v>
      </c>
    </row>
    <row r="28" s="1" customFormat="1" ht="15" customHeight="1" spans="1:11">
      <c r="A28" s="21"/>
      <c r="B28" s="21"/>
      <c r="C28" s="21" t="s">
        <v>101</v>
      </c>
      <c r="D28" s="22" t="s">
        <v>205</v>
      </c>
      <c r="E28" s="22"/>
      <c r="F28" s="23" t="s">
        <v>206</v>
      </c>
      <c r="G28" s="23" t="s">
        <v>160</v>
      </c>
      <c r="H28" s="23" t="s">
        <v>65</v>
      </c>
      <c r="I28" s="7" t="s">
        <v>160</v>
      </c>
      <c r="J28" s="14" t="s">
        <v>66</v>
      </c>
      <c r="K28" s="14" t="s">
        <v>26</v>
      </c>
    </row>
    <row r="29" s="1" customFormat="1" ht="15" customHeight="1" spans="1:11">
      <c r="A29" s="21"/>
      <c r="B29" s="21"/>
      <c r="C29" s="21"/>
      <c r="D29" s="22" t="s">
        <v>207</v>
      </c>
      <c r="E29" s="22"/>
      <c r="F29" s="21" t="s">
        <v>206</v>
      </c>
      <c r="G29" s="21" t="s">
        <v>160</v>
      </c>
      <c r="H29" s="21" t="s">
        <v>65</v>
      </c>
      <c r="I29" s="7" t="s">
        <v>160</v>
      </c>
      <c r="J29" s="14" t="s">
        <v>66</v>
      </c>
      <c r="K29" s="14" t="s">
        <v>26</v>
      </c>
    </row>
    <row r="30" s="1" customFormat="1" ht="15" customHeight="1" spans="1:11">
      <c r="A30" s="21"/>
      <c r="B30" s="21" t="s">
        <v>75</v>
      </c>
      <c r="C30" s="21" t="s">
        <v>76</v>
      </c>
      <c r="D30" s="22" t="s">
        <v>208</v>
      </c>
      <c r="E30" s="22"/>
      <c r="F30" s="21" t="s">
        <v>78</v>
      </c>
      <c r="G30" s="21" t="s">
        <v>59</v>
      </c>
      <c r="H30" s="21" t="s">
        <v>60</v>
      </c>
      <c r="I30" s="7" t="s">
        <v>59</v>
      </c>
      <c r="J30" s="14" t="s">
        <v>66</v>
      </c>
      <c r="K30" s="14" t="s">
        <v>26</v>
      </c>
    </row>
    <row r="31" s="2" customFormat="1" ht="42" customHeight="1" spans="1:11">
      <c r="A31" s="24"/>
      <c r="B31" s="1"/>
      <c r="C31" s="1"/>
      <c r="D31" s="1"/>
      <c r="E31" s="1"/>
      <c r="F31" s="1"/>
      <c r="G31" s="1"/>
      <c r="H31" s="1"/>
      <c r="I31" s="1"/>
      <c r="J31" s="1"/>
      <c r="K31" s="1"/>
    </row>
    <row r="32" s="2" customFormat="1" ht="42" customHeight="1" spans="1:11">
      <c r="A32" s="24"/>
      <c r="B32" s="1"/>
      <c r="C32" s="1"/>
      <c r="D32" s="1"/>
      <c r="E32" s="1"/>
      <c r="F32" s="1"/>
      <c r="G32" s="1"/>
      <c r="H32" s="1"/>
      <c r="I32" s="1"/>
      <c r="J32" s="1"/>
      <c r="K32" s="1"/>
    </row>
    <row r="33" s="2" customFormat="1" ht="42" customHeight="1" spans="1:11">
      <c r="A33" s="24"/>
      <c r="B33" s="1"/>
      <c r="C33" s="1"/>
      <c r="D33" s="1"/>
      <c r="E33" s="1"/>
      <c r="F33" s="1"/>
      <c r="G33" s="1"/>
      <c r="H33" s="1"/>
      <c r="I33" s="1"/>
      <c r="J33" s="1"/>
      <c r="K33" s="1"/>
    </row>
    <row r="34" s="2" customFormat="1" ht="42" customHeight="1" spans="1:11">
      <c r="A34" s="24"/>
      <c r="B34" s="1"/>
      <c r="C34" s="1"/>
      <c r="D34" s="1"/>
      <c r="E34" s="1"/>
      <c r="F34" s="1"/>
      <c r="G34" s="1"/>
      <c r="H34" s="1"/>
      <c r="I34" s="1"/>
      <c r="J34" s="1"/>
      <c r="K34" s="1"/>
    </row>
    <row r="35" s="2" customFormat="1" ht="42" customHeight="1" spans="1:11">
      <c r="A35" s="24"/>
      <c r="B35" s="1"/>
      <c r="C35" s="1"/>
      <c r="D35" s="1"/>
      <c r="E35" s="1"/>
      <c r="F35" s="1"/>
      <c r="G35" s="1"/>
      <c r="H35" s="1"/>
      <c r="I35" s="1"/>
      <c r="J35" s="1"/>
      <c r="K35" s="1"/>
    </row>
    <row r="36" s="2" customFormat="1" ht="42" customHeight="1" spans="1:11">
      <c r="A36" s="24"/>
      <c r="B36" s="1"/>
      <c r="C36" s="1"/>
      <c r="D36" s="1"/>
      <c r="E36" s="1"/>
      <c r="F36" s="1"/>
      <c r="G36" s="1"/>
      <c r="H36" s="1"/>
      <c r="I36" s="1"/>
      <c r="J36" s="1"/>
      <c r="K36" s="1"/>
    </row>
    <row r="37" s="2" customFormat="1" ht="42" customHeight="1" spans="1:11">
      <c r="A37" s="24"/>
      <c r="B37" s="1"/>
      <c r="C37" s="1"/>
      <c r="D37" s="1"/>
      <c r="E37" s="1"/>
      <c r="F37" s="1"/>
      <c r="G37" s="1"/>
      <c r="H37" s="1"/>
      <c r="I37" s="1"/>
      <c r="J37" s="1"/>
      <c r="K37" s="1"/>
    </row>
    <row r="38" s="2" customFormat="1" ht="42" customHeight="1" spans="1:11">
      <c r="A38" s="24"/>
      <c r="B38" s="1"/>
      <c r="C38" s="1"/>
      <c r="D38" s="1"/>
      <c r="E38" s="1"/>
      <c r="F38" s="1"/>
      <c r="G38" s="1"/>
      <c r="H38" s="1"/>
      <c r="I38" s="1"/>
      <c r="J38" s="1"/>
      <c r="K38" s="1"/>
    </row>
  </sheetData>
  <mergeCells count="62">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A17:A30"/>
    <mergeCell ref="B18:B25"/>
    <mergeCell ref="B26:B29"/>
    <mergeCell ref="C6:C7"/>
    <mergeCell ref="C18:C21"/>
    <mergeCell ref="C23:C24"/>
    <mergeCell ref="C26:C27"/>
    <mergeCell ref="C28:C29"/>
    <mergeCell ref="A4:B10"/>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3"/>
  <sheetViews>
    <sheetView workbookViewId="0">
      <selection activeCell="C15" sqref="C15:K15"/>
    </sheetView>
  </sheetViews>
  <sheetFormatPr defaultColWidth="8.375" defaultRowHeight="12.55" customHeight="1"/>
  <cols>
    <col min="1" max="1" width="6" style="3" customWidth="1"/>
    <col min="2" max="2" width="13.125" style="1" customWidth="1"/>
    <col min="3" max="3" width="21.5" style="1" customWidth="1"/>
    <col min="4" max="4" width="12.25" style="1" customWidth="1"/>
    <col min="5" max="5" width="14.125" style="1" customWidth="1"/>
    <col min="6" max="7" width="15.875" style="1" customWidth="1"/>
    <col min="8" max="9" width="13.875" style="1" customWidth="1"/>
    <col min="10" max="10" width="13.625" style="1" customWidth="1"/>
    <col min="11" max="11" width="17.25" style="1" customWidth="1"/>
    <col min="12" max="16384" width="8.375" style="1"/>
  </cols>
  <sheetData>
    <row r="1" s="1" customFormat="1" ht="33" customHeight="1" spans="1:24">
      <c r="A1" s="4" t="s">
        <v>0</v>
      </c>
      <c r="B1" s="4"/>
      <c r="C1" s="4"/>
      <c r="D1" s="4"/>
      <c r="E1" s="4"/>
      <c r="F1" s="4"/>
      <c r="G1" s="4"/>
      <c r="H1" s="4"/>
      <c r="I1" s="4"/>
      <c r="J1" s="4"/>
      <c r="K1" s="4"/>
      <c r="L1" s="25"/>
      <c r="M1" s="25"/>
      <c r="N1" s="25"/>
      <c r="O1" s="25"/>
      <c r="P1" s="25"/>
      <c r="Q1" s="25"/>
      <c r="R1" s="25"/>
      <c r="S1" s="25"/>
      <c r="T1" s="25"/>
      <c r="U1" s="25"/>
      <c r="V1" s="25"/>
      <c r="W1" s="25"/>
      <c r="X1" s="25"/>
    </row>
    <row r="2" s="1" customFormat="1" ht="21.95" customHeight="1" spans="1:24">
      <c r="A2" s="5" t="s">
        <v>1</v>
      </c>
      <c r="B2" s="5"/>
      <c r="C2" s="6" t="s">
        <v>209</v>
      </c>
      <c r="D2" s="6"/>
      <c r="E2" s="6"/>
      <c r="F2" s="5" t="s">
        <v>3</v>
      </c>
      <c r="G2" s="5" t="s">
        <v>210</v>
      </c>
      <c r="H2" s="5"/>
      <c r="I2" s="5"/>
      <c r="J2" s="5"/>
      <c r="K2" s="5"/>
      <c r="L2" s="26"/>
      <c r="M2" s="26"/>
      <c r="N2" s="26"/>
      <c r="O2" s="26"/>
      <c r="P2" s="26"/>
      <c r="Q2" s="26"/>
      <c r="R2" s="26"/>
      <c r="S2" s="26"/>
      <c r="T2" s="25"/>
      <c r="U2" s="25"/>
      <c r="V2" s="25"/>
      <c r="W2" s="25"/>
      <c r="X2" s="25"/>
    </row>
    <row r="3" s="1" customFormat="1" ht="21.95" customHeight="1" spans="1:24">
      <c r="A3" s="5" t="s">
        <v>5</v>
      </c>
      <c r="B3" s="5"/>
      <c r="C3" s="5" t="s">
        <v>6</v>
      </c>
      <c r="D3" s="5"/>
      <c r="E3" s="5"/>
      <c r="F3" s="5" t="s">
        <v>7</v>
      </c>
      <c r="G3" s="5" t="s">
        <v>8</v>
      </c>
      <c r="H3" s="5"/>
      <c r="I3" s="5"/>
      <c r="J3" s="5"/>
      <c r="K3" s="5"/>
      <c r="L3" s="26"/>
      <c r="M3" s="26"/>
      <c r="N3" s="26"/>
      <c r="O3" s="26"/>
      <c r="P3" s="26"/>
      <c r="Q3" s="26"/>
      <c r="R3" s="26"/>
      <c r="S3" s="26"/>
      <c r="T3" s="25"/>
      <c r="U3" s="25"/>
      <c r="V3" s="25"/>
      <c r="W3" s="25"/>
      <c r="X3" s="25"/>
    </row>
    <row r="4" s="1" customFormat="1" ht="21.95" customHeight="1" spans="1:24">
      <c r="A4" s="7" t="s">
        <v>9</v>
      </c>
      <c r="B4" s="7"/>
      <c r="C4" s="8" t="s">
        <v>10</v>
      </c>
      <c r="D4" s="8"/>
      <c r="E4" s="8" t="s">
        <v>11</v>
      </c>
      <c r="F4" s="8"/>
      <c r="G4" s="8" t="s">
        <v>12</v>
      </c>
      <c r="H4" s="8" t="s">
        <v>13</v>
      </c>
      <c r="I4" s="8" t="s">
        <v>14</v>
      </c>
      <c r="J4" s="8" t="s">
        <v>15</v>
      </c>
      <c r="K4" s="8"/>
      <c r="L4" s="26"/>
      <c r="M4" s="26"/>
      <c r="N4" s="26"/>
      <c r="O4" s="26"/>
      <c r="P4" s="26"/>
      <c r="Q4" s="26"/>
      <c r="R4" s="26"/>
      <c r="S4" s="26"/>
      <c r="T4" s="25"/>
      <c r="U4" s="25"/>
      <c r="V4" s="25"/>
      <c r="W4" s="25"/>
      <c r="X4" s="25"/>
    </row>
    <row r="5" s="1" customFormat="1" ht="21.95" customHeight="1" spans="1:11">
      <c r="A5" s="7"/>
      <c r="B5" s="7"/>
      <c r="C5" s="9" t="s">
        <v>16</v>
      </c>
      <c r="D5" s="9"/>
      <c r="E5" s="5">
        <f t="shared" ref="E5:I5" si="0">E6+E7+E8+E9+E10</f>
        <v>20</v>
      </c>
      <c r="F5" s="5"/>
      <c r="G5" s="5">
        <f t="shared" si="0"/>
        <v>0</v>
      </c>
      <c r="H5" s="7">
        <f t="shared" si="0"/>
        <v>20</v>
      </c>
      <c r="I5" s="7">
        <f t="shared" si="0"/>
        <v>20</v>
      </c>
      <c r="J5" s="13">
        <f>I5/H5</f>
        <v>1</v>
      </c>
      <c r="K5" s="13"/>
    </row>
    <row r="6" s="1" customFormat="1" ht="21.95" customHeight="1" spans="1:11">
      <c r="A6" s="7"/>
      <c r="B6" s="7"/>
      <c r="C6" s="10" t="s">
        <v>17</v>
      </c>
      <c r="D6" s="11" t="s">
        <v>18</v>
      </c>
      <c r="E6" s="5">
        <v>20</v>
      </c>
      <c r="F6" s="5"/>
      <c r="G6" s="5">
        <v>0</v>
      </c>
      <c r="H6" s="7">
        <v>20</v>
      </c>
      <c r="I6" s="7">
        <v>20</v>
      </c>
      <c r="J6" s="5">
        <v>100</v>
      </c>
      <c r="K6" s="5"/>
    </row>
    <row r="7" s="1" customFormat="1" ht="21.95" customHeight="1" spans="1:11">
      <c r="A7" s="7"/>
      <c r="B7" s="7"/>
      <c r="C7" s="10"/>
      <c r="D7" s="11" t="s">
        <v>19</v>
      </c>
      <c r="E7" s="5">
        <v>0</v>
      </c>
      <c r="F7" s="5"/>
      <c r="G7" s="5">
        <v>0</v>
      </c>
      <c r="H7" s="7">
        <v>0</v>
      </c>
      <c r="I7" s="7">
        <v>0</v>
      </c>
      <c r="J7" s="5">
        <v>0</v>
      </c>
      <c r="K7" s="5"/>
    </row>
    <row r="8" s="1" customFormat="1" ht="21.95" customHeight="1" spans="1:11">
      <c r="A8" s="7"/>
      <c r="B8" s="7"/>
      <c r="C8" s="5" t="s">
        <v>20</v>
      </c>
      <c r="D8" s="12" t="s">
        <v>21</v>
      </c>
      <c r="E8" s="5">
        <v>0</v>
      </c>
      <c r="F8" s="5"/>
      <c r="G8" s="5">
        <v>0</v>
      </c>
      <c r="H8" s="7">
        <v>0</v>
      </c>
      <c r="I8" s="7">
        <v>0</v>
      </c>
      <c r="J8" s="5">
        <v>0</v>
      </c>
      <c r="K8" s="5"/>
    </row>
    <row r="9" s="1" customFormat="1" ht="21.95" customHeight="1" spans="1:11">
      <c r="A9" s="7"/>
      <c r="B9" s="7"/>
      <c r="C9" s="5" t="s">
        <v>22</v>
      </c>
      <c r="D9" s="12" t="s">
        <v>21</v>
      </c>
      <c r="E9" s="5">
        <v>0</v>
      </c>
      <c r="F9" s="5"/>
      <c r="G9" s="5">
        <v>0</v>
      </c>
      <c r="H9" s="7">
        <v>0</v>
      </c>
      <c r="I9" s="7">
        <v>0</v>
      </c>
      <c r="J9" s="5">
        <v>0</v>
      </c>
      <c r="K9" s="5"/>
    </row>
    <row r="10" s="1" customFormat="1" ht="21.95" customHeight="1" spans="1:11">
      <c r="A10" s="7"/>
      <c r="B10" s="7"/>
      <c r="C10" s="10" t="s">
        <v>23</v>
      </c>
      <c r="D10" s="12" t="s">
        <v>21</v>
      </c>
      <c r="E10" s="5">
        <v>0</v>
      </c>
      <c r="F10" s="5"/>
      <c r="G10" s="5">
        <v>0</v>
      </c>
      <c r="H10" s="7">
        <v>0</v>
      </c>
      <c r="I10" s="7">
        <v>0</v>
      </c>
      <c r="J10" s="5">
        <v>0</v>
      </c>
      <c r="K10" s="5"/>
    </row>
    <row r="11" s="1" customFormat="1" ht="30" customHeight="1" spans="1:11">
      <c r="A11" s="7" t="s">
        <v>24</v>
      </c>
      <c r="B11" s="7"/>
      <c r="C11" s="13">
        <f>(G5-G10)/(E5-E10)</f>
        <v>0</v>
      </c>
      <c r="D11" s="13"/>
      <c r="E11" s="5" t="s">
        <v>25</v>
      </c>
      <c r="F11" s="5"/>
      <c r="G11" s="10" t="s">
        <v>26</v>
      </c>
      <c r="H11" s="10"/>
      <c r="I11" s="10"/>
      <c r="J11" s="10"/>
      <c r="K11" s="10"/>
    </row>
    <row r="12" s="1" customFormat="1" ht="84.95" customHeight="1" spans="1:24">
      <c r="A12" s="7" t="s">
        <v>27</v>
      </c>
      <c r="B12" s="7"/>
      <c r="C12" s="14" t="s">
        <v>211</v>
      </c>
      <c r="D12" s="14"/>
      <c r="E12" s="14"/>
      <c r="F12" s="14"/>
      <c r="G12" s="14"/>
      <c r="H12" s="14"/>
      <c r="I12" s="14"/>
      <c r="J12" s="14"/>
      <c r="K12" s="14"/>
      <c r="L12" s="25"/>
      <c r="M12" s="25"/>
      <c r="N12" s="25"/>
      <c r="O12" s="25"/>
      <c r="P12" s="25"/>
      <c r="Q12" s="25"/>
      <c r="R12" s="25"/>
      <c r="S12" s="25"/>
      <c r="T12" s="25"/>
      <c r="U12" s="25"/>
      <c r="V12" s="25"/>
      <c r="W12" s="25"/>
      <c r="X12" s="25"/>
    </row>
    <row r="13" s="1" customFormat="1" ht="27.95" customHeight="1" spans="1:24">
      <c r="A13" s="7" t="s">
        <v>29</v>
      </c>
      <c r="B13" s="7"/>
      <c r="C13" s="15" t="s">
        <v>119</v>
      </c>
      <c r="D13" s="15"/>
      <c r="E13" s="15"/>
      <c r="F13" s="7" t="s">
        <v>31</v>
      </c>
      <c r="G13" s="16" t="s">
        <v>119</v>
      </c>
      <c r="H13" s="16"/>
      <c r="I13" s="16"/>
      <c r="J13" s="16"/>
      <c r="K13" s="16"/>
      <c r="L13" s="25"/>
      <c r="M13" s="25"/>
      <c r="N13" s="25"/>
      <c r="O13" s="25"/>
      <c r="P13" s="25"/>
      <c r="Q13" s="25"/>
      <c r="R13" s="25"/>
      <c r="S13" s="25"/>
      <c r="T13" s="25"/>
      <c r="U13" s="25"/>
      <c r="V13" s="25"/>
      <c r="W13" s="25"/>
      <c r="X13" s="25"/>
    </row>
    <row r="14" s="1" customFormat="1" ht="27.95" customHeight="1" spans="1:24">
      <c r="A14" s="7" t="s">
        <v>33</v>
      </c>
      <c r="B14" s="7"/>
      <c r="C14" s="10" t="s">
        <v>212</v>
      </c>
      <c r="D14" s="10"/>
      <c r="E14" s="10"/>
      <c r="F14" s="10"/>
      <c r="G14" s="10"/>
      <c r="H14" s="10"/>
      <c r="I14" s="10"/>
      <c r="J14" s="10"/>
      <c r="K14" s="10"/>
      <c r="L14" s="25"/>
      <c r="M14" s="25"/>
      <c r="N14" s="25"/>
      <c r="O14" s="25"/>
      <c r="P14" s="25"/>
      <c r="Q14" s="25"/>
      <c r="R14" s="25"/>
      <c r="S14" s="25"/>
      <c r="T14" s="25"/>
      <c r="U14" s="25"/>
      <c r="V14" s="25"/>
      <c r="W14" s="25"/>
      <c r="X14" s="25"/>
    </row>
    <row r="15" s="1" customFormat="1" ht="39" customHeight="1" spans="1:24">
      <c r="A15" s="5" t="s">
        <v>35</v>
      </c>
      <c r="B15" s="5"/>
      <c r="C15" s="14" t="s">
        <v>213</v>
      </c>
      <c r="D15" s="14"/>
      <c r="E15" s="14"/>
      <c r="F15" s="14"/>
      <c r="G15" s="14"/>
      <c r="H15" s="14"/>
      <c r="I15" s="14"/>
      <c r="J15" s="14"/>
      <c r="K15" s="14"/>
      <c r="L15" s="25"/>
      <c r="M15" s="25"/>
      <c r="N15" s="25"/>
      <c r="O15" s="25"/>
      <c r="P15" s="25"/>
      <c r="Q15" s="25"/>
      <c r="R15" s="25"/>
      <c r="S15" s="25"/>
      <c r="T15" s="25"/>
      <c r="U15" s="25"/>
      <c r="V15" s="25"/>
      <c r="W15" s="25"/>
      <c r="X15" s="25"/>
    </row>
    <row r="16" s="1" customFormat="1" ht="27.95" customHeight="1" spans="1:24">
      <c r="A16" s="17" t="s">
        <v>37</v>
      </c>
      <c r="B16" s="17"/>
      <c r="C16" s="17"/>
      <c r="D16" s="18">
        <v>100</v>
      </c>
      <c r="E16" s="18"/>
      <c r="F16" s="19" t="s">
        <v>38</v>
      </c>
      <c r="G16" s="20">
        <f>IF(J5*10&gt;10,10,J5*10)</f>
        <v>10</v>
      </c>
      <c r="H16" s="20"/>
      <c r="I16" s="20"/>
      <c r="J16" s="20"/>
      <c r="K16" s="20"/>
      <c r="L16" s="25"/>
      <c r="M16" s="25"/>
      <c r="N16" s="25"/>
      <c r="O16" s="25"/>
      <c r="P16" s="25"/>
      <c r="Q16" s="25"/>
      <c r="R16" s="25"/>
      <c r="S16" s="25"/>
      <c r="T16" s="25"/>
      <c r="U16" s="25"/>
      <c r="V16" s="25"/>
      <c r="W16" s="25"/>
      <c r="X16" s="25"/>
    </row>
    <row r="17" s="1" customFormat="1" ht="30" customHeight="1" spans="1:11">
      <c r="A17" s="21" t="s">
        <v>39</v>
      </c>
      <c r="B17" s="8" t="s">
        <v>40</v>
      </c>
      <c r="C17" s="8" t="s">
        <v>41</v>
      </c>
      <c r="D17" s="8" t="s">
        <v>42</v>
      </c>
      <c r="E17" s="8"/>
      <c r="F17" s="8" t="s">
        <v>43</v>
      </c>
      <c r="G17" s="8" t="s">
        <v>44</v>
      </c>
      <c r="H17" s="8" t="s">
        <v>45</v>
      </c>
      <c r="I17" s="8" t="s">
        <v>46</v>
      </c>
      <c r="J17" s="8" t="s">
        <v>47</v>
      </c>
      <c r="K17" s="8" t="s">
        <v>48</v>
      </c>
    </row>
    <row r="18" s="1" customFormat="1" ht="15" customHeight="1" spans="1:11">
      <c r="A18" s="21"/>
      <c r="B18" s="21" t="s">
        <v>49</v>
      </c>
      <c r="C18" s="21" t="s">
        <v>50</v>
      </c>
      <c r="D18" s="22" t="s">
        <v>214</v>
      </c>
      <c r="E18" s="22"/>
      <c r="F18" s="21" t="s">
        <v>215</v>
      </c>
      <c r="G18" s="21" t="s">
        <v>53</v>
      </c>
      <c r="H18" s="21" t="s">
        <v>165</v>
      </c>
      <c r="I18" s="7" t="s">
        <v>53</v>
      </c>
      <c r="J18" s="14" t="s">
        <v>66</v>
      </c>
      <c r="K18" s="14" t="s">
        <v>26</v>
      </c>
    </row>
    <row r="19" s="1" customFormat="1" ht="15" customHeight="1" spans="1:11">
      <c r="A19" s="21"/>
      <c r="B19" s="21"/>
      <c r="C19" s="21" t="s">
        <v>56</v>
      </c>
      <c r="D19" s="22" t="s">
        <v>216</v>
      </c>
      <c r="E19" s="22"/>
      <c r="F19" s="23" t="s">
        <v>89</v>
      </c>
      <c r="G19" s="23" t="s">
        <v>59</v>
      </c>
      <c r="H19" s="23" t="s">
        <v>60</v>
      </c>
      <c r="I19" s="7" t="s">
        <v>59</v>
      </c>
      <c r="J19" s="14" t="s">
        <v>66</v>
      </c>
      <c r="K19" s="14" t="s">
        <v>26</v>
      </c>
    </row>
    <row r="20" s="1" customFormat="1" ht="15" customHeight="1" spans="1:11">
      <c r="A20" s="21"/>
      <c r="B20" s="21"/>
      <c r="C20" s="21" t="s">
        <v>62</v>
      </c>
      <c r="D20" s="22" t="s">
        <v>217</v>
      </c>
      <c r="E20" s="22"/>
      <c r="F20" s="23" t="s">
        <v>132</v>
      </c>
      <c r="G20" s="23" t="s">
        <v>59</v>
      </c>
      <c r="H20" s="23" t="s">
        <v>65</v>
      </c>
      <c r="I20" s="7" t="s">
        <v>59</v>
      </c>
      <c r="J20" s="14" t="s">
        <v>66</v>
      </c>
      <c r="K20" s="14" t="s">
        <v>26</v>
      </c>
    </row>
    <row r="21" s="1" customFormat="1" ht="15" customHeight="1" spans="1:11">
      <c r="A21" s="21"/>
      <c r="B21" s="21"/>
      <c r="C21" s="21" t="s">
        <v>67</v>
      </c>
      <c r="D21" s="22" t="s">
        <v>218</v>
      </c>
      <c r="E21" s="22"/>
      <c r="F21" s="23" t="s">
        <v>219</v>
      </c>
      <c r="G21" s="23" t="s">
        <v>59</v>
      </c>
      <c r="H21" s="23" t="s">
        <v>53</v>
      </c>
      <c r="I21" s="7" t="s">
        <v>59</v>
      </c>
      <c r="J21" s="14" t="s">
        <v>66</v>
      </c>
      <c r="K21" s="14" t="s">
        <v>26</v>
      </c>
    </row>
    <row r="22" s="1" customFormat="1" ht="15" customHeight="1" spans="1:11">
      <c r="A22" s="21"/>
      <c r="B22" s="21" t="s">
        <v>71</v>
      </c>
      <c r="C22" s="21" t="s">
        <v>72</v>
      </c>
      <c r="D22" s="22" t="s">
        <v>220</v>
      </c>
      <c r="E22" s="22"/>
      <c r="F22" s="21" t="s">
        <v>89</v>
      </c>
      <c r="G22" s="21" t="s">
        <v>53</v>
      </c>
      <c r="H22" s="21" t="s">
        <v>60</v>
      </c>
      <c r="I22" s="7" t="s">
        <v>53</v>
      </c>
      <c r="J22" s="14" t="s">
        <v>66</v>
      </c>
      <c r="K22" s="14" t="s">
        <v>26</v>
      </c>
    </row>
    <row r="23" s="1" customFormat="1" ht="15" customHeight="1" spans="1:11">
      <c r="A23" s="21"/>
      <c r="B23" s="21"/>
      <c r="C23" s="21" t="s">
        <v>101</v>
      </c>
      <c r="D23" s="22" t="s">
        <v>205</v>
      </c>
      <c r="E23" s="22"/>
      <c r="F23" s="23" t="s">
        <v>206</v>
      </c>
      <c r="G23" s="23" t="s">
        <v>160</v>
      </c>
      <c r="H23" s="23" t="s">
        <v>65</v>
      </c>
      <c r="I23" s="7" t="s">
        <v>160</v>
      </c>
      <c r="J23" s="14" t="s">
        <v>66</v>
      </c>
      <c r="K23" s="14" t="s">
        <v>26</v>
      </c>
    </row>
    <row r="24" s="1" customFormat="1" ht="15" customHeight="1" spans="1:11">
      <c r="A24" s="21"/>
      <c r="B24" s="21"/>
      <c r="C24" s="21"/>
      <c r="D24" s="22" t="s">
        <v>207</v>
      </c>
      <c r="E24" s="22"/>
      <c r="F24" s="21" t="s">
        <v>206</v>
      </c>
      <c r="G24" s="21" t="s">
        <v>160</v>
      </c>
      <c r="H24" s="21" t="s">
        <v>65</v>
      </c>
      <c r="I24" s="7" t="s">
        <v>160</v>
      </c>
      <c r="J24" s="14" t="s">
        <v>66</v>
      </c>
      <c r="K24" s="14" t="s">
        <v>26</v>
      </c>
    </row>
    <row r="25" s="1" customFormat="1" ht="15" customHeight="1" spans="1:11">
      <c r="A25" s="21"/>
      <c r="B25" s="21" t="s">
        <v>75</v>
      </c>
      <c r="C25" s="21" t="s">
        <v>76</v>
      </c>
      <c r="D25" s="22" t="s">
        <v>221</v>
      </c>
      <c r="E25" s="22"/>
      <c r="F25" s="21" t="s">
        <v>78</v>
      </c>
      <c r="G25" s="21" t="s">
        <v>59</v>
      </c>
      <c r="H25" s="21" t="s">
        <v>60</v>
      </c>
      <c r="I25" s="7" t="s">
        <v>59</v>
      </c>
      <c r="J25" s="14" t="s">
        <v>66</v>
      </c>
      <c r="K25" s="14" t="s">
        <v>26</v>
      </c>
    </row>
    <row r="26" s="2" customFormat="1" ht="42" customHeight="1" spans="1:11">
      <c r="A26" s="24"/>
      <c r="B26" s="1"/>
      <c r="C26" s="1"/>
      <c r="D26" s="1"/>
      <c r="E26" s="1"/>
      <c r="F26" s="1"/>
      <c r="G26" s="1"/>
      <c r="H26" s="1"/>
      <c r="I26" s="1"/>
      <c r="J26" s="1"/>
      <c r="K26" s="1"/>
    </row>
    <row r="27" s="2" customFormat="1" ht="42" customHeight="1" spans="1:11">
      <c r="A27" s="24"/>
      <c r="B27" s="1"/>
      <c r="C27" s="1"/>
      <c r="D27" s="1"/>
      <c r="E27" s="1"/>
      <c r="F27" s="1"/>
      <c r="G27" s="1"/>
      <c r="H27" s="1"/>
      <c r="I27" s="1"/>
      <c r="J27" s="1"/>
      <c r="K27" s="1"/>
    </row>
    <row r="28" s="2" customFormat="1" ht="42" customHeight="1" spans="1:11">
      <c r="A28" s="24"/>
      <c r="B28" s="1"/>
      <c r="C28" s="1"/>
      <c r="D28" s="1"/>
      <c r="E28" s="1"/>
      <c r="F28" s="1"/>
      <c r="G28" s="1"/>
      <c r="H28" s="1"/>
      <c r="I28" s="1"/>
      <c r="J28" s="1"/>
      <c r="K28" s="1"/>
    </row>
    <row r="29" s="2" customFormat="1" ht="42" customHeight="1" spans="1:11">
      <c r="A29" s="24"/>
      <c r="B29" s="1"/>
      <c r="C29" s="1"/>
      <c r="D29" s="1"/>
      <c r="E29" s="1"/>
      <c r="F29" s="1"/>
      <c r="G29" s="1"/>
      <c r="H29" s="1"/>
      <c r="I29" s="1"/>
      <c r="J29" s="1"/>
      <c r="K29" s="1"/>
    </row>
    <row r="30" s="2" customFormat="1" ht="42" customHeight="1" spans="1:11">
      <c r="A30" s="24"/>
      <c r="B30" s="1"/>
      <c r="C30" s="1"/>
      <c r="D30" s="1"/>
      <c r="E30" s="1"/>
      <c r="F30" s="1"/>
      <c r="G30" s="1"/>
      <c r="H30" s="1"/>
      <c r="I30" s="1"/>
      <c r="J30" s="1"/>
      <c r="K30" s="1"/>
    </row>
    <row r="31" s="2" customFormat="1" ht="42" customHeight="1" spans="1:11">
      <c r="A31" s="24"/>
      <c r="B31" s="1"/>
      <c r="C31" s="1"/>
      <c r="D31" s="1"/>
      <c r="E31" s="1"/>
      <c r="F31" s="1"/>
      <c r="G31" s="1"/>
      <c r="H31" s="1"/>
      <c r="I31" s="1"/>
      <c r="J31" s="1"/>
      <c r="K31" s="1"/>
    </row>
    <row r="32" s="2" customFormat="1" ht="42" customHeight="1" spans="1:11">
      <c r="A32" s="24"/>
      <c r="B32" s="1"/>
      <c r="C32" s="1"/>
      <c r="D32" s="1"/>
      <c r="E32" s="1"/>
      <c r="F32" s="1"/>
      <c r="G32" s="1"/>
      <c r="H32" s="1"/>
      <c r="I32" s="1"/>
      <c r="J32" s="1"/>
      <c r="K32" s="1"/>
    </row>
    <row r="33" s="2" customFormat="1" ht="42" customHeight="1" spans="1:11">
      <c r="A33" s="24"/>
      <c r="B33" s="1"/>
      <c r="C33" s="1"/>
      <c r="D33" s="1"/>
      <c r="E33" s="1"/>
      <c r="F33" s="1"/>
      <c r="G33" s="1"/>
      <c r="H33" s="1"/>
      <c r="I33" s="1"/>
      <c r="J33" s="1"/>
      <c r="K33" s="1"/>
    </row>
  </sheetData>
  <mergeCells count="54">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D25:E25"/>
    <mergeCell ref="A17:A25"/>
    <mergeCell ref="B18:B21"/>
    <mergeCell ref="B22:B24"/>
    <mergeCell ref="C6:C7"/>
    <mergeCell ref="C23:C24"/>
    <mergeCell ref="A4:B10"/>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6</vt:i4>
      </vt:variant>
    </vt:vector>
  </HeadingPairs>
  <TitlesOfParts>
    <vt:vector size="6" baseType="lpstr">
      <vt:lpstr>残疾人保障金专项经费</vt:lpstr>
      <vt:lpstr>编外人员经费</vt:lpstr>
      <vt:lpstr>非遗评审费</vt:lpstr>
      <vt:lpstr>非物质文化遗产数据库建设经费</vt:lpstr>
      <vt:lpstr>非物质文化遗产保护专项资金</vt:lpstr>
      <vt:lpstr>中央文化人才专项经费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玲</cp:lastModifiedBy>
  <dcterms:created xsi:type="dcterms:W3CDTF">2023-08-17T05:06:00Z</dcterms:created>
  <dcterms:modified xsi:type="dcterms:W3CDTF">2023-09-05T04:15:56Z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581030D8ECB1441C885D4A88F0B57ECF_12</vt:lpwstr>
  </property>
  <property fmtid="{D5CDD505-2E9C-101B-9397-08002B2CF9AE}" pid="3" name="KSOProductBuildVer">
    <vt:lpwstr>2052-11.1.0.14309</vt:lpwstr>
  </property>
</Properties>
</file>