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物业管理费" sheetId="1" r:id="rId1"/>
    <sheet name="广西图书馆免费开放及运行专项经费" sheetId="2" r:id="rId2"/>
    <sheet name="购书经费" sheetId="3" r:id="rId3"/>
  </sheets>
  <definedNames/>
  <calcPr fullCalcOnLoad="1"/>
</workbook>
</file>

<file path=xl/sharedStrings.xml><?xml version="1.0" encoding="utf-8"?>
<sst xmlns="http://schemas.openxmlformats.org/spreadsheetml/2006/main" count="428" uniqueCount="151">
  <si>
    <r>
      <rPr>
        <b/>
        <sz val="18"/>
        <color indexed="8"/>
        <rFont val="宋体"/>
        <family val="0"/>
      </rPr>
      <t>2022年度预算项目绩效自评表</t>
    </r>
  </si>
  <si>
    <t>项目名称</t>
  </si>
  <si>
    <t>物业管理费</t>
  </si>
  <si>
    <t>项目编码</t>
  </si>
  <si>
    <t>450000210220949273757</t>
  </si>
  <si>
    <t>项目实施单位</t>
  </si>
  <si>
    <t>209002-广西壮族自治区图书馆</t>
  </si>
  <si>
    <t>主管部门</t>
  </si>
  <si>
    <t>209-广西壮族自治区文化和旅游厅</t>
  </si>
  <si>
    <t>预算执行情况
(万元)</t>
  </si>
  <si>
    <t>资金来源</t>
  </si>
  <si>
    <t>年初预算数</t>
  </si>
  <si>
    <t>年中预算调整数</t>
  </si>
  <si>
    <t>调整后预算数</t>
  </si>
  <si>
    <t>实际支出数</t>
  </si>
  <si>
    <t>预算执行率(%)</t>
  </si>
  <si>
    <t>合计</t>
  </si>
  <si>
    <t>其中：一般公共预算拨款</t>
  </si>
  <si>
    <t>其中: 上级</t>
  </si>
  <si>
    <t>0.0</t>
  </si>
  <si>
    <t>0</t>
  </si>
  <si>
    <t xml:space="preserve">      本级</t>
  </si>
  <si>
    <t>425.26</t>
  </si>
  <si>
    <t>100</t>
  </si>
  <si>
    <t>政府性基金</t>
  </si>
  <si>
    <t xml:space="preserve"> ——</t>
  </si>
  <si>
    <t xml:space="preserve">  国有资本经营预算</t>
  </si>
  <si>
    <t xml:space="preserve">      其他资金</t>
  </si>
  <si>
    <t>财政拨款预算调整率（%）</t>
  </si>
  <si>
    <t>调整原因说明</t>
  </si>
  <si>
    <t/>
  </si>
  <si>
    <t>项目概况（包括项目立项依据、可行性和必要性、支持范围、实施内容等）</t>
  </si>
  <si>
    <t>根据《文化部、财政部关于推进全国美术馆公共图书馆文化馆（站）免费开放工作的意见》（文财务发[2011]5号）、文化部《省级公共图书馆评估标准》、《关于广西图书馆地方民族文献中心建设项目的意见》（七秘20140018）、《关于广西图书馆民族文献中心建设项目经费有关问题的函》（桂财教函〔2014〕4号）等文件，为确保广西图书馆免费开放落到实处，需聘请一家高资质物业公司进场开展物业管理服务，服务内容包括：安全保卫服务、公共安全及交通秩序管理、清洁保洁服务、设备维护管理、绿化养护服务；为广大职工及读者营造安全有序、设施完善、服务周到、温馨舒适的阅览环境。</t>
  </si>
  <si>
    <t>项目起始时间</t>
  </si>
  <si>
    <t>2021</t>
  </si>
  <si>
    <t>项目终止时间</t>
  </si>
  <si>
    <t>2023</t>
  </si>
  <si>
    <t>项目实施进度安排</t>
  </si>
  <si>
    <t>物业公司根据合同按月提供物业管理服务，我馆按月支付物业管理服务费用。</t>
  </si>
  <si>
    <t>年度绩效目标</t>
  </si>
  <si>
    <t>聘请高资质的物业公司进行专业物业管理，保证图书馆的正常运行。</t>
  </si>
  <si>
    <t>自评得分（满分100分）</t>
  </si>
  <si>
    <t>预算执行（10分）</t>
  </si>
  <si>
    <t>项目绩效目标衡量指标</t>
  </si>
  <si>
    <t>一级指标</t>
  </si>
  <si>
    <t>二级指标</t>
  </si>
  <si>
    <t>指标内容</t>
  </si>
  <si>
    <t>指标值</t>
  </si>
  <si>
    <t>分值</t>
  </si>
  <si>
    <t>实际完成值</t>
  </si>
  <si>
    <t>指标得分</t>
  </si>
  <si>
    <t>完成情况简要描述</t>
  </si>
  <si>
    <t>偏差原因及改进措施</t>
  </si>
  <si>
    <t>产出指标</t>
  </si>
  <si>
    <t>数量指标</t>
  </si>
  <si>
    <t>1.物业管理服务面积，2.服务人数数量，3.会务服务场次。</t>
  </si>
  <si>
    <t>1.物业管理服务面积不少于5万平方米，2.服务人数数量不少于100万人次。3.会务服务场次不少于25场次。</t>
  </si>
  <si>
    <t>20</t>
  </si>
  <si>
    <t>达成预期指标</t>
  </si>
  <si>
    <t>1.物业管理服务总占地面积约54000平方米，包括主馆、人民公园分馆、地方民族文献中心及其他公共活动场所等；2.2022年，总流通279万人次；3.服务保障全国、全区、文旅厅及图书馆各项会议45场、展览活动28场、八桂讲坛等讲座24场。</t>
  </si>
  <si>
    <t>无</t>
  </si>
  <si>
    <t>质量指标</t>
  </si>
  <si>
    <t>1.楼房管理完好率。2.公共设施设备维护保养完好率。3.业主维修申报处理率。</t>
  </si>
  <si>
    <t>1.楼房管理完好率不低于99%。2.公共设施设备维护保养完好率不低于99%。3.业主维修申报处理率不低于99%。</t>
  </si>
  <si>
    <t>10</t>
  </si>
  <si>
    <t>1.楼房管理完好率99%。2.公共设施设备维护保养完好率99%。3.业主维修申报处理率100%。</t>
  </si>
  <si>
    <t>时效指标</t>
  </si>
  <si>
    <t>物业服务期。</t>
  </si>
  <si>
    <t>2022年1月1日至2022年12月31日。</t>
  </si>
  <si>
    <t>成本指标</t>
  </si>
  <si>
    <t>年物业服务总成本</t>
  </si>
  <si>
    <t>425.26万元</t>
  </si>
  <si>
    <t>年物业服务总成本425.26万元</t>
  </si>
  <si>
    <t>效益指标</t>
  </si>
  <si>
    <t>经济效益指标</t>
  </si>
  <si>
    <t>公益性</t>
  </si>
  <si>
    <t>贯彻国家有关文件精神，确保免费开放落到实处， 满足广大读者日益增长的文化需要 。</t>
  </si>
  <si>
    <t>社会效益指标</t>
  </si>
  <si>
    <t>对办公环境的改善程度</t>
  </si>
  <si>
    <t>一般</t>
  </si>
  <si>
    <t>2022年有效改善办公环境</t>
  </si>
  <si>
    <t>生态效益指标</t>
  </si>
  <si>
    <t>水电能耗节约率</t>
  </si>
  <si>
    <t>不低于2.2%</t>
  </si>
  <si>
    <t>部分达成预期指标并具有一定效果</t>
  </si>
  <si>
    <t>5</t>
  </si>
  <si>
    <t>电力消耗量为2406811千万时，同比下降0.4%，2022年下半年用水量环比下降22.7%</t>
  </si>
  <si>
    <t>满意度指标</t>
  </si>
  <si>
    <t>服务对象满意度</t>
  </si>
  <si>
    <t>不低于90%</t>
  </si>
  <si>
    <t>2022年读者满意度98.96%</t>
  </si>
  <si>
    <t>广西图书馆免费开放及运行专项经费</t>
  </si>
  <si>
    <t>450000210220930561156</t>
  </si>
  <si>
    <t>492.82</t>
  </si>
  <si>
    <t>487.6747</t>
  </si>
  <si>
    <t>98.96</t>
  </si>
  <si>
    <t>226.75</t>
  </si>
  <si>
    <t>35.8567</t>
  </si>
  <si>
    <t>15.81</t>
  </si>
  <si>
    <t>根据《中华人民共和国公共图书馆法》，为了促进公共图书馆事业发展，发挥公共图书馆功能，保障公民基本文化权益，提高公民科学文化素质和社会文明程度，传承人类文明，坚定文化自信，广西图书馆向社会公众免费开放，收集、整理、保存文献信息并提供查询、借阅及相关服务。县级以上人民政府应当将公共图书馆事业纳入本级国民经济和社会发展规划，将公共图书馆建设纳入城乡规划和土地利用总体规划，加大对政府设立的公共图书馆的投入，将所需经费列入本级政府预算，并及时、足额拨付。2021年，广西图书馆总流通人次279万人次；文献借阅量451万册次，外借人次31.3万人次，书刊外借册次104.7万册次,数字资源总访问量4234万人次,文献下载量1140万人次,为读者传递文献31万余篇（次）,举办读者各种活动286场（次）。微信公众号粉丝数突破17万，2021年发布推文362条。为确保2022年图书馆免费开放工作正常开展，申请专项经费719.57万元。</t>
  </si>
  <si>
    <t>当年实施完成</t>
  </si>
  <si>
    <t>贯彻国家有关文件精神，确保免费开放落到实处，保证图书馆在免费开放后正常运转为广大人民群众提供满意的文化生活及精神食量。</t>
  </si>
  <si>
    <t>进馆读者年流通人次</t>
  </si>
  <si>
    <t>年流通人次不少于100万人次</t>
  </si>
  <si>
    <t>全年总流通297.2万人次 ，日均到馆3249人次。</t>
  </si>
  <si>
    <t>提供阅览室、自习室等公共空间设施场地开放服务</t>
  </si>
  <si>
    <t>5—10月期间空调每周开放72小时（国家法定节假日除外）；读者用计算机终端数量不少于300台</t>
  </si>
  <si>
    <t>5—10月期间空调每周开放72小时（国家法定节假日除外）；读者用计算机终端数量不少于300台 。</t>
  </si>
  <si>
    <t>免费开放时间</t>
  </si>
  <si>
    <t>全年[周一闭馆（遇法定节假日的除外），除夕闭馆，其他法定节假日开放时间9：00-15：00]</t>
  </si>
  <si>
    <t>全年开馆315天，共3702小时。</t>
  </si>
  <si>
    <t>到馆读者年总流通人次平成成本。</t>
  </si>
  <si>
    <t>到馆读者年总流通人次平成成本7.1357元/人。</t>
  </si>
  <si>
    <t>到馆读者年总流通人次平成成本不超过7.1357元/人。</t>
  </si>
  <si>
    <t>每周开馆时间</t>
  </si>
  <si>
    <t>12小时（国家法定节假日除外）</t>
  </si>
  <si>
    <t>周一闭馆（遇法定节假日的除外），除夕闭馆，其他法定节假日开放时间9：00-15：00，其他开馆时间是早上9点到晚上9点。</t>
  </si>
  <si>
    <t>不影响生态</t>
  </si>
  <si>
    <t>不影响生态环境。</t>
  </si>
  <si>
    <t>可持续影响指标</t>
  </si>
  <si>
    <t>可持续影响</t>
  </si>
  <si>
    <t>年满16周年并持本人军人身份证件、残疾人证、低保证明、广西区内社会保障卡鞋或广西敬老卡的读可免押金办新版借书证（GS、GX证）。</t>
  </si>
  <si>
    <t>当年办理借书证42万张。</t>
  </si>
  <si>
    <t>发放读者满意率调查表</t>
  </si>
  <si>
    <t>读者满意率98.96%</t>
  </si>
  <si>
    <t>购书经费</t>
  </si>
  <si>
    <t>450000210220927716349</t>
  </si>
  <si>
    <t>1135.0</t>
  </si>
  <si>
    <t>根据《中华人民共和国公共图书馆法》《公共图书馆服务规范》（中华人民共和国国家标准GB/T28220-2011）以及文旅部《公共图书馆评估指标第2部分：省、市、县级公共图书馆》等文件。按《中华人民共和国公共图书馆法》等相关法律法规要求，县级以上人民政府应当将公共图书馆事业纳入本级国民经济和社会发展规划，将公共图书馆建设纳入城乡规划和土地利用总体规划，加大对政府设立的公共图书馆的投入，将所需经费列入本级政府预算，并及时、足额拨付。为了满足广大读者日益增长的文化需要以及文旅部《公共图书馆评估指标第2部分：省、市、县级公共图书馆》对西部省级图书馆的指标要求，广西图书馆将继续向社会公众免费开放，推动、引导、服务全民阅读，科学化、专业化、规范化地采集文献，2022年拟安排购书经费1135万元。主要用于购买中文图书、西文图书、东盟语种图书共8万册（件）；新增少儿图书和报4.5万册；成人报刊不少于4000种；购置商业数据库不少于10个。</t>
  </si>
  <si>
    <t>2025</t>
  </si>
  <si>
    <t>建立起合理的文献资源保障体系，形成以地方文献、少数民族文献和东盟文献为馆藏特色，适应广西经济和社会发展，纸质文献与数字资源有机结合的馆藏体系。</t>
  </si>
  <si>
    <t>1、当年新购纸质图书、音像制品和电子出版物、报刊等；2、数据库续费及新购。</t>
  </si>
  <si>
    <t>1、不少于10万册（件）；2、不少于10个；</t>
  </si>
  <si>
    <t>1.订购入藏中文图书（成人）、外文图书、音像制品共计10万册。2.订购入藏少儿中文图书4.4万册，1200册报刊合订本。3.订购入藏中外文报刊4064种(4691份)。4.完成了15个数据库采购。</t>
  </si>
  <si>
    <t>1.纸质图书年度验收合格率。2.商业数据库验收合格。</t>
  </si>
  <si>
    <t>1.纸质图书年度验收合格率不低于90%。2.商业数据库正常使用，质量及安装合格，达到招标技术文件的要求。</t>
  </si>
  <si>
    <t>1.纸质图书年度验收合格率99.5%。2.数据库验收合格率100%；数据库已于2022年12月30日前，完成调试安装及更新。</t>
  </si>
  <si>
    <t>1、到书率；2、数据库使用期限</t>
  </si>
  <si>
    <t>1、到书率≥80%；2、数据库使用期限12个月。</t>
  </si>
  <si>
    <t>1、纸质图书到书率91.5%。2、数据库合同期限内正常使用。</t>
  </si>
  <si>
    <t>1、中文图书平均单位成本；2、数据库总成本。</t>
  </si>
  <si>
    <t>1、中文图书平均单位成本（实洋）不高于70元/册；2、数据库平均成本不高于29.2万元。</t>
  </si>
  <si>
    <t>1、中文（成人）图书平均单位成本实洋52.99元/册；中文（少儿）图书平均单位成本实洋35元/册。2.数据库平均成本为19.13万元。</t>
  </si>
  <si>
    <t>年文献外借量</t>
  </si>
  <si>
    <t>年文献外借量不低于100万册次</t>
  </si>
  <si>
    <t>15</t>
  </si>
  <si>
    <t>1.年文献外借量117万册次。2.数据库年文献总访问量约4482万次，文献下载量约1335万篇（册）。</t>
  </si>
  <si>
    <t>提升广西图书馆数字资源数量，使公民基本文化权益获得感进一步增强</t>
  </si>
  <si>
    <t>读者满意度</t>
  </si>
  <si>
    <t>90%以上</t>
  </si>
  <si>
    <t>读者满意度超过90%。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</si>
</sst>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50">
    <font>
      <sz val="12"/>
      <name val="宋体"/>
      <family val="0"/>
    </font>
    <font>
      <sz val="11"/>
      <name val="宋体"/>
      <family val="0"/>
    </font>
    <font>
      <sz val="10"/>
      <name val="Arial"/>
      <family val="2"/>
    </font>
    <font>
      <b/>
      <sz val="18"/>
      <color indexed="8"/>
      <name val="宋体"/>
      <family val="0"/>
    </font>
    <font>
      <b/>
      <sz val="11"/>
      <name val="仿宋_GB2312"/>
      <family val="3"/>
    </font>
    <font>
      <b/>
      <sz val="11"/>
      <name val="宋体"/>
      <family val="0"/>
    </font>
    <font>
      <b/>
      <sz val="11"/>
      <color indexed="8"/>
      <name val="宋体"/>
      <family val="0"/>
    </font>
    <font>
      <sz val="11"/>
      <name val="仿宋_GB2312"/>
      <family val="3"/>
    </font>
    <font>
      <sz val="11"/>
      <color indexed="8"/>
      <name val="Calibri"/>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宋体"/>
      <family val="0"/>
    </font>
    <font>
      <b/>
      <sz val="11"/>
      <color rgb="FF000000"/>
      <name val="宋体"/>
      <family val="0"/>
    </font>
    <font>
      <sz val="11"/>
      <color rgb="FF000000"/>
      <name val="Calibri"/>
      <family val="2"/>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8"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1">
    <xf numFmtId="0" fontId="0" fillId="0" borderId="0" xfId="0" applyAlignment="1">
      <alignment vertical="center"/>
    </xf>
    <xf numFmtId="0" fontId="2" fillId="0" borderId="0" xfId="0" applyNumberFormat="1"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wrapText="1"/>
    </xf>
    <xf numFmtId="0" fontId="46"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protection/>
    </xf>
    <xf numFmtId="0" fontId="1" fillId="0" borderId="9" xfId="0" applyFont="1" applyFill="1" applyBorder="1" applyAlignment="1">
      <alignment horizontal="center" vertical="center"/>
    </xf>
    <xf numFmtId="0" fontId="1"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right" vertical="center"/>
      <protection/>
    </xf>
    <xf numFmtId="0" fontId="1" fillId="0" borderId="9" xfId="0" applyFont="1" applyFill="1" applyBorder="1" applyAlignment="1" applyProtection="1">
      <alignment horizontal="left" vertical="center"/>
      <protection/>
    </xf>
    <xf numFmtId="0" fontId="1" fillId="0" borderId="9" xfId="0" applyFont="1" applyFill="1" applyBorder="1" applyAlignment="1" applyProtection="1">
      <alignment vertical="center"/>
      <protection/>
    </xf>
    <xf numFmtId="0" fontId="47" fillId="0" borderId="9" xfId="0" applyFont="1" applyFill="1" applyBorder="1" applyAlignment="1">
      <alignment horizontal="center" vertical="center" wrapText="1"/>
    </xf>
    <xf numFmtId="176" fontId="1" fillId="0" borderId="9" xfId="0" applyNumberFormat="1" applyFont="1" applyFill="1" applyBorder="1" applyAlignment="1" applyProtection="1">
      <alignment horizontal="center" vertical="center"/>
      <protection/>
    </xf>
    <xf numFmtId="0" fontId="1" fillId="0" borderId="9" xfId="0" applyFont="1" applyFill="1" applyBorder="1" applyAlignment="1" applyProtection="1">
      <alignment horizontal="left" vertical="center" wrapText="1"/>
      <protection/>
    </xf>
    <xf numFmtId="14" fontId="1" fillId="0" borderId="9" xfId="0" applyNumberFormat="1" applyFont="1" applyFill="1" applyBorder="1" applyAlignment="1" applyProtection="1">
      <alignment horizontal="center" vertical="center"/>
      <protection/>
    </xf>
    <xf numFmtId="14" fontId="1" fillId="0" borderId="9" xfId="0" applyNumberFormat="1"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wrapText="1"/>
      <protection/>
    </xf>
    <xf numFmtId="177"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wrapText="1"/>
    </xf>
    <xf numFmtId="0" fontId="1" fillId="0" borderId="9" xfId="0" applyFont="1" applyFill="1" applyBorder="1" applyAlignment="1">
      <alignment horizontal="center"/>
    </xf>
    <xf numFmtId="0" fontId="2" fillId="0" borderId="0" xfId="0" applyFont="1" applyFill="1" applyBorder="1" applyAlignment="1">
      <alignment wrapText="1"/>
    </xf>
    <xf numFmtId="0" fontId="48" fillId="0" borderId="0" xfId="0" applyFont="1" applyFill="1" applyBorder="1" applyAlignment="1" applyProtection="1">
      <alignment/>
      <protection/>
    </xf>
    <xf numFmtId="0" fontId="49" fillId="0" borderId="0" xfId="0" applyFont="1" applyFill="1" applyBorder="1" applyAlignment="1" applyProtection="1">
      <alignment horizontal="center" vertical="center"/>
      <protection/>
    </xf>
    <xf numFmtId="10" fontId="1" fillId="0"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center" vertical="center"/>
      <protection/>
    </xf>
    <xf numFmtId="0" fontId="1" fillId="0" borderId="9" xfId="0" applyFont="1" applyFill="1" applyBorder="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33"/>
  <sheetViews>
    <sheetView zoomScaleSheetLayoutView="100" workbookViewId="0" topLeftCell="A18">
      <selection activeCell="L18" sqref="L18"/>
    </sheetView>
  </sheetViews>
  <sheetFormatPr defaultColWidth="8.375" defaultRowHeight="12" customHeight="1"/>
  <cols>
    <col min="1" max="1" width="6.00390625" style="3" customWidth="1"/>
    <col min="2" max="2" width="13.125" style="1" customWidth="1"/>
    <col min="3" max="3" width="21.50390625" style="1" customWidth="1"/>
    <col min="4" max="4" width="12.25390625" style="1" customWidth="1"/>
    <col min="5" max="5" width="14.125" style="1" customWidth="1"/>
    <col min="6" max="6" width="21.375" style="1" customWidth="1"/>
    <col min="7" max="7" width="15.875" style="1" customWidth="1"/>
    <col min="8" max="9" width="13.875" style="1" customWidth="1"/>
    <col min="10" max="10" width="22.75390625" style="1" customWidth="1"/>
    <col min="11" max="11" width="17.25390625" style="1" customWidth="1"/>
    <col min="12" max="16384" width="8.375" style="1" customWidth="1"/>
  </cols>
  <sheetData>
    <row r="1" spans="1:24" s="1" customFormat="1" ht="33" customHeight="1">
      <c r="A1" s="4" t="s">
        <v>0</v>
      </c>
      <c r="B1" s="4"/>
      <c r="C1" s="4"/>
      <c r="D1" s="4"/>
      <c r="E1" s="4"/>
      <c r="F1" s="4"/>
      <c r="G1" s="4"/>
      <c r="H1" s="4"/>
      <c r="I1" s="4"/>
      <c r="J1" s="4"/>
      <c r="K1" s="4"/>
      <c r="L1" s="26"/>
      <c r="M1" s="26"/>
      <c r="N1" s="26"/>
      <c r="O1" s="26"/>
      <c r="P1" s="26"/>
      <c r="Q1" s="26"/>
      <c r="R1" s="26"/>
      <c r="S1" s="26"/>
      <c r="T1" s="26"/>
      <c r="U1" s="26"/>
      <c r="V1" s="26"/>
      <c r="W1" s="26"/>
      <c r="X1" s="26"/>
    </row>
    <row r="2" spans="1:24" s="1" customFormat="1" ht="21.75" customHeight="1">
      <c r="A2" s="5" t="s">
        <v>1</v>
      </c>
      <c r="B2" s="5"/>
      <c r="C2" s="6" t="s">
        <v>2</v>
      </c>
      <c r="D2" s="6"/>
      <c r="E2" s="6"/>
      <c r="F2" s="5" t="s">
        <v>3</v>
      </c>
      <c r="G2" s="5" t="s">
        <v>4</v>
      </c>
      <c r="H2" s="5"/>
      <c r="I2" s="5"/>
      <c r="J2" s="5"/>
      <c r="K2" s="5"/>
      <c r="L2" s="27"/>
      <c r="M2" s="27"/>
      <c r="N2" s="27"/>
      <c r="O2" s="27"/>
      <c r="P2" s="27"/>
      <c r="Q2" s="27"/>
      <c r="R2" s="27"/>
      <c r="S2" s="27"/>
      <c r="T2" s="26"/>
      <c r="U2" s="26"/>
      <c r="V2" s="26"/>
      <c r="W2" s="26"/>
      <c r="X2" s="26"/>
    </row>
    <row r="3" spans="1:24" s="1" customFormat="1" ht="21.75" customHeight="1">
      <c r="A3" s="5" t="s">
        <v>5</v>
      </c>
      <c r="B3" s="5"/>
      <c r="C3" s="5" t="s">
        <v>6</v>
      </c>
      <c r="D3" s="5"/>
      <c r="E3" s="5"/>
      <c r="F3" s="5" t="s">
        <v>7</v>
      </c>
      <c r="G3" s="5" t="s">
        <v>8</v>
      </c>
      <c r="H3" s="5"/>
      <c r="I3" s="5"/>
      <c r="J3" s="5"/>
      <c r="K3" s="5"/>
      <c r="L3" s="27"/>
      <c r="M3" s="27"/>
      <c r="N3" s="27"/>
      <c r="O3" s="27"/>
      <c r="P3" s="27"/>
      <c r="Q3" s="27"/>
      <c r="R3" s="27"/>
      <c r="S3" s="27"/>
      <c r="T3" s="26"/>
      <c r="U3" s="26"/>
      <c r="V3" s="26"/>
      <c r="W3" s="26"/>
      <c r="X3" s="26"/>
    </row>
    <row r="4" spans="1:24" s="1" customFormat="1" ht="21.75" customHeight="1">
      <c r="A4" s="7" t="s">
        <v>9</v>
      </c>
      <c r="B4" s="7"/>
      <c r="C4" s="8" t="s">
        <v>10</v>
      </c>
      <c r="D4" s="8"/>
      <c r="E4" s="8" t="s">
        <v>11</v>
      </c>
      <c r="F4" s="8"/>
      <c r="G4" s="8" t="s">
        <v>12</v>
      </c>
      <c r="H4" s="8" t="s">
        <v>13</v>
      </c>
      <c r="I4" s="8" t="s">
        <v>14</v>
      </c>
      <c r="J4" s="8" t="s">
        <v>15</v>
      </c>
      <c r="K4" s="8"/>
      <c r="L4" s="27"/>
      <c r="M4" s="27"/>
      <c r="N4" s="27"/>
      <c r="O4" s="27"/>
      <c r="P4" s="27"/>
      <c r="Q4" s="27"/>
      <c r="R4" s="27"/>
      <c r="S4" s="27"/>
      <c r="T4" s="26"/>
      <c r="U4" s="26"/>
      <c r="V4" s="26"/>
      <c r="W4" s="26"/>
      <c r="X4" s="26"/>
    </row>
    <row r="5" spans="1:11" s="1" customFormat="1" ht="21.75" customHeight="1">
      <c r="A5" s="7"/>
      <c r="B5" s="7"/>
      <c r="C5" s="9" t="s">
        <v>16</v>
      </c>
      <c r="D5" s="9"/>
      <c r="E5" s="5">
        <f aca="true" t="shared" si="0" ref="E5:I5">E6+E7+E8+E9+E10</f>
        <v>425.26</v>
      </c>
      <c r="F5" s="5"/>
      <c r="G5" s="5">
        <f t="shared" si="0"/>
        <v>0</v>
      </c>
      <c r="H5" s="7">
        <f t="shared" si="0"/>
        <v>425.26</v>
      </c>
      <c r="I5" s="7">
        <f t="shared" si="0"/>
        <v>425.26</v>
      </c>
      <c r="J5" s="28">
        <f>I5/H5</f>
        <v>1</v>
      </c>
      <c r="K5" s="28"/>
    </row>
    <row r="6" spans="1:11" s="1" customFormat="1" ht="21.75" customHeight="1">
      <c r="A6" s="7"/>
      <c r="B6" s="7"/>
      <c r="C6" s="10" t="s">
        <v>17</v>
      </c>
      <c r="D6" s="11" t="s">
        <v>18</v>
      </c>
      <c r="E6" s="5" t="s">
        <v>19</v>
      </c>
      <c r="F6" s="5"/>
      <c r="G6" s="5" t="s">
        <v>19</v>
      </c>
      <c r="H6" s="7" t="s">
        <v>19</v>
      </c>
      <c r="I6" s="7" t="s">
        <v>19</v>
      </c>
      <c r="J6" s="5" t="s">
        <v>20</v>
      </c>
      <c r="K6" s="5"/>
    </row>
    <row r="7" spans="1:11" s="1" customFormat="1" ht="21.75" customHeight="1">
      <c r="A7" s="7"/>
      <c r="B7" s="7"/>
      <c r="C7" s="10"/>
      <c r="D7" s="11" t="s">
        <v>21</v>
      </c>
      <c r="E7" s="5" t="s">
        <v>22</v>
      </c>
      <c r="F7" s="5"/>
      <c r="G7" s="5" t="s">
        <v>19</v>
      </c>
      <c r="H7" s="7" t="s">
        <v>22</v>
      </c>
      <c r="I7" s="7" t="s">
        <v>22</v>
      </c>
      <c r="J7" s="5" t="s">
        <v>23</v>
      </c>
      <c r="K7" s="5"/>
    </row>
    <row r="8" spans="1:11" s="1" customFormat="1" ht="21.75" customHeight="1">
      <c r="A8" s="7"/>
      <c r="B8" s="7"/>
      <c r="C8" s="5" t="s">
        <v>24</v>
      </c>
      <c r="D8" s="12" t="s">
        <v>25</v>
      </c>
      <c r="E8" s="5" t="s">
        <v>19</v>
      </c>
      <c r="F8" s="5"/>
      <c r="G8" s="5" t="s">
        <v>19</v>
      </c>
      <c r="H8" s="7" t="s">
        <v>19</v>
      </c>
      <c r="I8" s="7" t="s">
        <v>19</v>
      </c>
      <c r="J8" s="5" t="s">
        <v>20</v>
      </c>
      <c r="K8" s="5"/>
    </row>
    <row r="9" spans="1:11" s="1" customFormat="1" ht="21.75" customHeight="1">
      <c r="A9" s="7"/>
      <c r="B9" s="7"/>
      <c r="C9" s="5" t="s">
        <v>26</v>
      </c>
      <c r="D9" s="12" t="s">
        <v>25</v>
      </c>
      <c r="E9" s="5" t="s">
        <v>19</v>
      </c>
      <c r="F9" s="5"/>
      <c r="G9" s="5" t="s">
        <v>19</v>
      </c>
      <c r="H9" s="7" t="s">
        <v>19</v>
      </c>
      <c r="I9" s="7" t="s">
        <v>19</v>
      </c>
      <c r="J9" s="5" t="s">
        <v>20</v>
      </c>
      <c r="K9" s="5"/>
    </row>
    <row r="10" spans="1:11" s="1" customFormat="1" ht="21.75" customHeight="1">
      <c r="A10" s="7"/>
      <c r="B10" s="7"/>
      <c r="C10" s="10" t="s">
        <v>27</v>
      </c>
      <c r="D10" s="12" t="s">
        <v>25</v>
      </c>
      <c r="E10" s="5" t="s">
        <v>19</v>
      </c>
      <c r="F10" s="5"/>
      <c r="G10" s="5" t="s">
        <v>19</v>
      </c>
      <c r="H10" s="7" t="s">
        <v>19</v>
      </c>
      <c r="I10" s="7" t="s">
        <v>19</v>
      </c>
      <c r="J10" s="5" t="s">
        <v>20</v>
      </c>
      <c r="K10" s="5"/>
    </row>
    <row r="11" spans="1:11" s="1" customFormat="1" ht="30" customHeight="1">
      <c r="A11" s="7" t="s">
        <v>28</v>
      </c>
      <c r="B11" s="7"/>
      <c r="C11" s="13">
        <f>(G5-G10)/(E5-E10)</f>
        <v>0</v>
      </c>
      <c r="D11" s="13"/>
      <c r="E11" s="5" t="s">
        <v>29</v>
      </c>
      <c r="F11" s="5"/>
      <c r="G11" s="10" t="s">
        <v>30</v>
      </c>
      <c r="H11" s="10"/>
      <c r="I11" s="10"/>
      <c r="J11" s="10"/>
      <c r="K11" s="10"/>
    </row>
    <row r="12" spans="1:24" s="1" customFormat="1" ht="84.75" customHeight="1">
      <c r="A12" s="7" t="s">
        <v>31</v>
      </c>
      <c r="B12" s="7"/>
      <c r="C12" s="14" t="s">
        <v>32</v>
      </c>
      <c r="D12" s="14"/>
      <c r="E12" s="14"/>
      <c r="F12" s="14"/>
      <c r="G12" s="14"/>
      <c r="H12" s="14"/>
      <c r="I12" s="14"/>
      <c r="J12" s="14"/>
      <c r="K12" s="14"/>
      <c r="L12" s="26"/>
      <c r="M12" s="26"/>
      <c r="N12" s="26"/>
      <c r="O12" s="26"/>
      <c r="P12" s="26"/>
      <c r="Q12" s="26"/>
      <c r="R12" s="26"/>
      <c r="S12" s="26"/>
      <c r="T12" s="26"/>
      <c r="U12" s="26"/>
      <c r="V12" s="26"/>
      <c r="W12" s="26"/>
      <c r="X12" s="26"/>
    </row>
    <row r="13" spans="1:24" s="1" customFormat="1" ht="27.75" customHeight="1">
      <c r="A13" s="7" t="s">
        <v>33</v>
      </c>
      <c r="B13" s="7"/>
      <c r="C13" s="15" t="s">
        <v>34</v>
      </c>
      <c r="D13" s="15"/>
      <c r="E13" s="15"/>
      <c r="F13" s="7" t="s">
        <v>35</v>
      </c>
      <c r="G13" s="16" t="s">
        <v>36</v>
      </c>
      <c r="H13" s="16"/>
      <c r="I13" s="16"/>
      <c r="J13" s="16"/>
      <c r="K13" s="16"/>
      <c r="L13" s="26"/>
      <c r="M13" s="26"/>
      <c r="N13" s="26"/>
      <c r="O13" s="26"/>
      <c r="P13" s="26"/>
      <c r="Q13" s="26"/>
      <c r="R13" s="26"/>
      <c r="S13" s="26"/>
      <c r="T13" s="26"/>
      <c r="U13" s="26"/>
      <c r="V13" s="26"/>
      <c r="W13" s="26"/>
      <c r="X13" s="26"/>
    </row>
    <row r="14" spans="1:24" s="1" customFormat="1" ht="27.75" customHeight="1">
      <c r="A14" s="7" t="s">
        <v>37</v>
      </c>
      <c r="B14" s="7"/>
      <c r="C14" s="10" t="s">
        <v>38</v>
      </c>
      <c r="D14" s="10"/>
      <c r="E14" s="10"/>
      <c r="F14" s="10"/>
      <c r="G14" s="10"/>
      <c r="H14" s="10"/>
      <c r="I14" s="10"/>
      <c r="J14" s="10"/>
      <c r="K14" s="10"/>
      <c r="L14" s="26"/>
      <c r="M14" s="26"/>
      <c r="N14" s="26"/>
      <c r="O14" s="26"/>
      <c r="P14" s="26"/>
      <c r="Q14" s="26"/>
      <c r="R14" s="26"/>
      <c r="S14" s="26"/>
      <c r="T14" s="26"/>
      <c r="U14" s="26"/>
      <c r="V14" s="26"/>
      <c r="W14" s="26"/>
      <c r="X14" s="26"/>
    </row>
    <row r="15" spans="1:24" s="1" customFormat="1" ht="27.75" customHeight="1">
      <c r="A15" s="5" t="s">
        <v>39</v>
      </c>
      <c r="B15" s="5"/>
      <c r="C15" s="10" t="s">
        <v>40</v>
      </c>
      <c r="D15" s="10"/>
      <c r="E15" s="10"/>
      <c r="F15" s="10"/>
      <c r="G15" s="10"/>
      <c r="H15" s="10"/>
      <c r="I15" s="10"/>
      <c r="J15" s="10"/>
      <c r="K15" s="10"/>
      <c r="L15" s="26"/>
      <c r="M15" s="26"/>
      <c r="N15" s="26"/>
      <c r="O15" s="26"/>
      <c r="P15" s="26"/>
      <c r="Q15" s="26"/>
      <c r="R15" s="26"/>
      <c r="S15" s="26"/>
      <c r="T15" s="26"/>
      <c r="U15" s="26"/>
      <c r="V15" s="26"/>
      <c r="W15" s="26"/>
      <c r="X15" s="26"/>
    </row>
    <row r="16" spans="1:24" s="1" customFormat="1" ht="27.75" customHeight="1">
      <c r="A16" s="17" t="s">
        <v>41</v>
      </c>
      <c r="B16" s="17"/>
      <c r="C16" s="17"/>
      <c r="D16" s="18">
        <v>95</v>
      </c>
      <c r="E16" s="18"/>
      <c r="F16" s="19" t="s">
        <v>42</v>
      </c>
      <c r="G16" s="20">
        <f>IF(J5*10&gt;10,10,J5*10)</f>
        <v>10</v>
      </c>
      <c r="H16" s="20"/>
      <c r="I16" s="20"/>
      <c r="J16" s="20"/>
      <c r="K16" s="20"/>
      <c r="L16" s="26"/>
      <c r="M16" s="26"/>
      <c r="N16" s="26"/>
      <c r="O16" s="26"/>
      <c r="P16" s="26"/>
      <c r="Q16" s="26"/>
      <c r="R16" s="26"/>
      <c r="S16" s="26"/>
      <c r="T16" s="26"/>
      <c r="U16" s="26"/>
      <c r="V16" s="26"/>
      <c r="W16" s="26"/>
      <c r="X16" s="26"/>
    </row>
    <row r="17" spans="1:11" s="1" customFormat="1" ht="30" customHeight="1">
      <c r="A17" s="21" t="s">
        <v>43</v>
      </c>
      <c r="B17" s="8" t="s">
        <v>44</v>
      </c>
      <c r="C17" s="8" t="s">
        <v>45</v>
      </c>
      <c r="D17" s="8" t="s">
        <v>46</v>
      </c>
      <c r="E17" s="8"/>
      <c r="F17" s="8" t="s">
        <v>47</v>
      </c>
      <c r="G17" s="8" t="s">
        <v>48</v>
      </c>
      <c r="H17" s="8" t="s">
        <v>49</v>
      </c>
      <c r="I17" s="8" t="s">
        <v>50</v>
      </c>
      <c r="J17" s="8" t="s">
        <v>51</v>
      </c>
      <c r="K17" s="8" t="s">
        <v>52</v>
      </c>
    </row>
    <row r="18" spans="1:11" s="1" customFormat="1" ht="156" customHeight="1">
      <c r="A18" s="21"/>
      <c r="B18" s="21" t="s">
        <v>53</v>
      </c>
      <c r="C18" s="21" t="s">
        <v>54</v>
      </c>
      <c r="D18" s="22" t="s">
        <v>55</v>
      </c>
      <c r="E18" s="22"/>
      <c r="F18" s="22" t="s">
        <v>56</v>
      </c>
      <c r="G18" s="21" t="s">
        <v>57</v>
      </c>
      <c r="H18" s="21" t="s">
        <v>58</v>
      </c>
      <c r="I18" s="7" t="s">
        <v>57</v>
      </c>
      <c r="J18" s="14" t="s">
        <v>59</v>
      </c>
      <c r="K18" s="14" t="s">
        <v>60</v>
      </c>
    </row>
    <row r="19" spans="1:11" s="1" customFormat="1" ht="72" customHeight="1">
      <c r="A19" s="21"/>
      <c r="B19" s="21"/>
      <c r="C19" s="21" t="s">
        <v>61</v>
      </c>
      <c r="D19" s="22" t="s">
        <v>62</v>
      </c>
      <c r="E19" s="22"/>
      <c r="F19" s="23" t="s">
        <v>63</v>
      </c>
      <c r="G19" s="30" t="s">
        <v>64</v>
      </c>
      <c r="H19" s="30" t="s">
        <v>58</v>
      </c>
      <c r="I19" s="7" t="s">
        <v>64</v>
      </c>
      <c r="J19" s="14" t="s">
        <v>65</v>
      </c>
      <c r="K19" s="14" t="s">
        <v>60</v>
      </c>
    </row>
    <row r="20" spans="1:11" s="1" customFormat="1" ht="42" customHeight="1">
      <c r="A20" s="21"/>
      <c r="B20" s="21"/>
      <c r="C20" s="21" t="s">
        <v>66</v>
      </c>
      <c r="D20" s="22" t="s">
        <v>67</v>
      </c>
      <c r="E20" s="22"/>
      <c r="F20" s="23" t="s">
        <v>68</v>
      </c>
      <c r="G20" s="30" t="s">
        <v>64</v>
      </c>
      <c r="H20" s="30" t="s">
        <v>58</v>
      </c>
      <c r="I20" s="7" t="s">
        <v>64</v>
      </c>
      <c r="J20" s="14" t="s">
        <v>68</v>
      </c>
      <c r="K20" s="14" t="s">
        <v>60</v>
      </c>
    </row>
    <row r="21" spans="1:11" s="1" customFormat="1" ht="33" customHeight="1">
      <c r="A21" s="21"/>
      <c r="B21" s="21"/>
      <c r="C21" s="21" t="s">
        <v>69</v>
      </c>
      <c r="D21" s="22" t="s">
        <v>70</v>
      </c>
      <c r="E21" s="22"/>
      <c r="F21" s="23" t="s">
        <v>71</v>
      </c>
      <c r="G21" s="30" t="s">
        <v>64</v>
      </c>
      <c r="H21" s="30" t="s">
        <v>58</v>
      </c>
      <c r="I21" s="7" t="s">
        <v>64</v>
      </c>
      <c r="J21" s="14" t="s">
        <v>72</v>
      </c>
      <c r="K21" s="14" t="s">
        <v>60</v>
      </c>
    </row>
    <row r="22" spans="1:11" s="1" customFormat="1" ht="60.75" customHeight="1">
      <c r="A22" s="21"/>
      <c r="B22" s="21" t="s">
        <v>73</v>
      </c>
      <c r="C22" s="21" t="s">
        <v>74</v>
      </c>
      <c r="D22" s="22" t="s">
        <v>75</v>
      </c>
      <c r="E22" s="22"/>
      <c r="F22" s="22" t="s">
        <v>60</v>
      </c>
      <c r="G22" s="21" t="s">
        <v>64</v>
      </c>
      <c r="H22" s="21" t="s">
        <v>58</v>
      </c>
      <c r="I22" s="7" t="s">
        <v>64</v>
      </c>
      <c r="J22" s="14" t="s">
        <v>76</v>
      </c>
      <c r="K22" s="14" t="s">
        <v>60</v>
      </c>
    </row>
    <row r="23" spans="1:11" s="1" customFormat="1" ht="36.75" customHeight="1">
      <c r="A23" s="21"/>
      <c r="B23" s="21"/>
      <c r="C23" s="21" t="s">
        <v>77</v>
      </c>
      <c r="D23" s="22" t="s">
        <v>78</v>
      </c>
      <c r="E23" s="22"/>
      <c r="F23" s="23" t="s">
        <v>79</v>
      </c>
      <c r="G23" s="30" t="s">
        <v>64</v>
      </c>
      <c r="H23" s="30" t="s">
        <v>58</v>
      </c>
      <c r="I23" s="7" t="s">
        <v>64</v>
      </c>
      <c r="J23" s="14" t="s">
        <v>80</v>
      </c>
      <c r="K23" s="14" t="s">
        <v>60</v>
      </c>
    </row>
    <row r="24" spans="1:11" s="1" customFormat="1" ht="63.75" customHeight="1">
      <c r="A24" s="21"/>
      <c r="B24" s="21"/>
      <c r="C24" s="21" t="s">
        <v>81</v>
      </c>
      <c r="D24" s="22" t="s">
        <v>82</v>
      </c>
      <c r="E24" s="22"/>
      <c r="F24" s="23" t="s">
        <v>83</v>
      </c>
      <c r="G24" s="30" t="s">
        <v>64</v>
      </c>
      <c r="H24" s="23" t="s">
        <v>84</v>
      </c>
      <c r="I24" s="7" t="s">
        <v>85</v>
      </c>
      <c r="J24" s="14" t="s">
        <v>86</v>
      </c>
      <c r="K24" s="14" t="s">
        <v>60</v>
      </c>
    </row>
    <row r="25" spans="1:11" s="1" customFormat="1" ht="43.5" customHeight="1">
      <c r="A25" s="21"/>
      <c r="B25" s="21" t="s">
        <v>87</v>
      </c>
      <c r="C25" s="21" t="s">
        <v>88</v>
      </c>
      <c r="D25" s="22" t="s">
        <v>88</v>
      </c>
      <c r="E25" s="22"/>
      <c r="F25" s="22" t="s">
        <v>89</v>
      </c>
      <c r="G25" s="21" t="s">
        <v>64</v>
      </c>
      <c r="H25" s="21" t="s">
        <v>58</v>
      </c>
      <c r="I25" s="7" t="s">
        <v>64</v>
      </c>
      <c r="J25" s="14" t="s">
        <v>90</v>
      </c>
      <c r="K25" s="14" t="s">
        <v>60</v>
      </c>
    </row>
    <row r="26" spans="1:11" s="2" customFormat="1" ht="42" customHeight="1">
      <c r="A26" s="25"/>
      <c r="B26" s="1"/>
      <c r="C26" s="1"/>
      <c r="D26" s="1"/>
      <c r="E26" s="1"/>
      <c r="F26" s="1"/>
      <c r="G26" s="1"/>
      <c r="H26" s="1"/>
      <c r="I26" s="1"/>
      <c r="J26" s="1"/>
      <c r="K26" s="1"/>
    </row>
    <row r="27" spans="1:11" s="2" customFormat="1" ht="42" customHeight="1">
      <c r="A27" s="25"/>
      <c r="B27" s="1"/>
      <c r="C27" s="1"/>
      <c r="D27" s="1"/>
      <c r="E27" s="1"/>
      <c r="F27" s="1"/>
      <c r="G27" s="1"/>
      <c r="H27" s="1"/>
      <c r="I27" s="1"/>
      <c r="J27" s="1"/>
      <c r="K27" s="1"/>
    </row>
    <row r="28" spans="1:11" s="2" customFormat="1" ht="42" customHeight="1">
      <c r="A28" s="25"/>
      <c r="B28" s="1"/>
      <c r="C28" s="1"/>
      <c r="D28" s="1"/>
      <c r="E28" s="1"/>
      <c r="F28" s="1"/>
      <c r="G28" s="1"/>
      <c r="H28" s="1"/>
      <c r="I28" s="1"/>
      <c r="J28" s="1"/>
      <c r="K28" s="1"/>
    </row>
    <row r="29" spans="1:11" s="2" customFormat="1" ht="42" customHeight="1">
      <c r="A29" s="25"/>
      <c r="B29" s="1"/>
      <c r="C29" s="1"/>
      <c r="D29" s="1"/>
      <c r="E29" s="1"/>
      <c r="F29" s="1"/>
      <c r="G29" s="1"/>
      <c r="H29" s="1"/>
      <c r="I29" s="1"/>
      <c r="J29" s="1"/>
      <c r="K29" s="1"/>
    </row>
    <row r="30" spans="1:11" s="2" customFormat="1" ht="42" customHeight="1">
      <c r="A30" s="25"/>
      <c r="B30" s="1"/>
      <c r="C30" s="1"/>
      <c r="D30" s="1"/>
      <c r="E30" s="1"/>
      <c r="F30" s="1"/>
      <c r="G30" s="1"/>
      <c r="H30" s="1"/>
      <c r="I30" s="1"/>
      <c r="J30" s="1"/>
      <c r="K30" s="1"/>
    </row>
    <row r="31" spans="1:11" s="2" customFormat="1" ht="42" customHeight="1">
      <c r="A31" s="25"/>
      <c r="B31" s="1"/>
      <c r="C31" s="1"/>
      <c r="D31" s="1"/>
      <c r="E31" s="1"/>
      <c r="F31" s="1"/>
      <c r="G31" s="1"/>
      <c r="H31" s="1"/>
      <c r="I31" s="1"/>
      <c r="J31" s="1"/>
      <c r="K31" s="1"/>
    </row>
    <row r="32" spans="1:11" s="2" customFormat="1" ht="42" customHeight="1">
      <c r="A32" s="25"/>
      <c r="B32" s="1"/>
      <c r="C32" s="1"/>
      <c r="D32" s="1"/>
      <c r="E32" s="1"/>
      <c r="F32" s="1"/>
      <c r="G32" s="1"/>
      <c r="H32" s="1"/>
      <c r="I32" s="1"/>
      <c r="J32" s="1"/>
      <c r="K32" s="1"/>
    </row>
    <row r="33" spans="1:11" s="2" customFormat="1" ht="42" customHeight="1">
      <c r="A33" s="25"/>
      <c r="B33" s="1"/>
      <c r="C33" s="1"/>
      <c r="D33" s="1"/>
      <c r="E33" s="1"/>
      <c r="F33" s="1"/>
      <c r="G33" s="1"/>
      <c r="H33" s="1"/>
      <c r="I33" s="1"/>
      <c r="J33" s="1"/>
      <c r="K33" s="1"/>
    </row>
  </sheetData>
  <sheetProtection/>
  <mergeCells count="53">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D25:E25"/>
    <mergeCell ref="A17:A25"/>
    <mergeCell ref="B18:B21"/>
    <mergeCell ref="B22:B24"/>
    <mergeCell ref="C6:C7"/>
    <mergeCell ref="A4:B10"/>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X34"/>
  <sheetViews>
    <sheetView zoomScaleSheetLayoutView="100" workbookViewId="0" topLeftCell="A14">
      <selection activeCell="C14" sqref="C14:K14"/>
    </sheetView>
  </sheetViews>
  <sheetFormatPr defaultColWidth="8.375" defaultRowHeight="12" customHeight="1"/>
  <cols>
    <col min="1" max="1" width="6.00390625" style="3" customWidth="1"/>
    <col min="2" max="2" width="13.125" style="1" customWidth="1"/>
    <col min="3" max="3" width="21.50390625" style="1" customWidth="1"/>
    <col min="4" max="4" width="12.25390625" style="1" customWidth="1"/>
    <col min="5" max="5" width="14.125" style="1" customWidth="1"/>
    <col min="6" max="6" width="24.25390625" style="1" customWidth="1"/>
    <col min="7" max="7" width="15.875" style="1" customWidth="1"/>
    <col min="8" max="9" width="13.875" style="1" customWidth="1"/>
    <col min="10" max="10" width="18.50390625" style="1" customWidth="1"/>
    <col min="11" max="11" width="17.25390625" style="1" customWidth="1"/>
    <col min="12" max="16384" width="8.375" style="1" customWidth="1"/>
  </cols>
  <sheetData>
    <row r="1" spans="1:24" s="1" customFormat="1" ht="33" customHeight="1">
      <c r="A1" s="4" t="s">
        <v>0</v>
      </c>
      <c r="B1" s="4"/>
      <c r="C1" s="4"/>
      <c r="D1" s="4"/>
      <c r="E1" s="4"/>
      <c r="F1" s="4"/>
      <c r="G1" s="4"/>
      <c r="H1" s="4"/>
      <c r="I1" s="4"/>
      <c r="J1" s="4"/>
      <c r="K1" s="4"/>
      <c r="L1" s="26"/>
      <c r="M1" s="26"/>
      <c r="N1" s="26"/>
      <c r="O1" s="26"/>
      <c r="P1" s="26"/>
      <c r="Q1" s="26"/>
      <c r="R1" s="26"/>
      <c r="S1" s="26"/>
      <c r="T1" s="26"/>
      <c r="U1" s="26"/>
      <c r="V1" s="26"/>
      <c r="W1" s="26"/>
      <c r="X1" s="26"/>
    </row>
    <row r="2" spans="1:24" s="1" customFormat="1" ht="21.75" customHeight="1">
      <c r="A2" s="5" t="s">
        <v>1</v>
      </c>
      <c r="B2" s="5"/>
      <c r="C2" s="6" t="s">
        <v>91</v>
      </c>
      <c r="D2" s="6"/>
      <c r="E2" s="6"/>
      <c r="F2" s="5" t="s">
        <v>3</v>
      </c>
      <c r="G2" s="5" t="s">
        <v>92</v>
      </c>
      <c r="H2" s="5"/>
      <c r="I2" s="5"/>
      <c r="J2" s="5"/>
      <c r="K2" s="5"/>
      <c r="L2" s="27"/>
      <c r="M2" s="27"/>
      <c r="N2" s="27"/>
      <c r="O2" s="27"/>
      <c r="P2" s="27"/>
      <c r="Q2" s="27"/>
      <c r="R2" s="27"/>
      <c r="S2" s="27"/>
      <c r="T2" s="26"/>
      <c r="U2" s="26"/>
      <c r="V2" s="26"/>
      <c r="W2" s="26"/>
      <c r="X2" s="26"/>
    </row>
    <row r="3" spans="1:24" s="1" customFormat="1" ht="21.75" customHeight="1">
      <c r="A3" s="5" t="s">
        <v>5</v>
      </c>
      <c r="B3" s="5"/>
      <c r="C3" s="5" t="s">
        <v>6</v>
      </c>
      <c r="D3" s="5"/>
      <c r="E3" s="5"/>
      <c r="F3" s="5" t="s">
        <v>7</v>
      </c>
      <c r="G3" s="5" t="s">
        <v>8</v>
      </c>
      <c r="H3" s="5"/>
      <c r="I3" s="5"/>
      <c r="J3" s="5"/>
      <c r="K3" s="5"/>
      <c r="L3" s="27"/>
      <c r="M3" s="27"/>
      <c r="N3" s="27"/>
      <c r="O3" s="27"/>
      <c r="P3" s="27"/>
      <c r="Q3" s="27"/>
      <c r="R3" s="27"/>
      <c r="S3" s="27"/>
      <c r="T3" s="26"/>
      <c r="U3" s="26"/>
      <c r="V3" s="26"/>
      <c r="W3" s="26"/>
      <c r="X3" s="26"/>
    </row>
    <row r="4" spans="1:24" s="1" customFormat="1" ht="21.75" customHeight="1">
      <c r="A4" s="7" t="s">
        <v>9</v>
      </c>
      <c r="B4" s="7"/>
      <c r="C4" s="8" t="s">
        <v>10</v>
      </c>
      <c r="D4" s="8"/>
      <c r="E4" s="8" t="s">
        <v>11</v>
      </c>
      <c r="F4" s="8"/>
      <c r="G4" s="8" t="s">
        <v>12</v>
      </c>
      <c r="H4" s="8" t="s">
        <v>13</v>
      </c>
      <c r="I4" s="8" t="s">
        <v>14</v>
      </c>
      <c r="J4" s="8" t="s">
        <v>15</v>
      </c>
      <c r="K4" s="8"/>
      <c r="L4" s="27"/>
      <c r="M4" s="27"/>
      <c r="N4" s="27"/>
      <c r="O4" s="27"/>
      <c r="P4" s="27"/>
      <c r="Q4" s="27"/>
      <c r="R4" s="27"/>
      <c r="S4" s="27"/>
      <c r="T4" s="26"/>
      <c r="U4" s="26"/>
      <c r="V4" s="26"/>
      <c r="W4" s="26"/>
      <c r="X4" s="26"/>
    </row>
    <row r="5" spans="1:11" s="1" customFormat="1" ht="21.75" customHeight="1">
      <c r="A5" s="7"/>
      <c r="B5" s="7"/>
      <c r="C5" s="9" t="s">
        <v>16</v>
      </c>
      <c r="D5" s="9"/>
      <c r="E5" s="5">
        <f aca="true" t="shared" si="0" ref="E5:I5">E6+E7+E8+E9+E10</f>
        <v>719.5699999999999</v>
      </c>
      <c r="F5" s="5"/>
      <c r="G5" s="5">
        <f t="shared" si="0"/>
        <v>0</v>
      </c>
      <c r="H5" s="7">
        <f t="shared" si="0"/>
        <v>719.5699999999999</v>
      </c>
      <c r="I5" s="7">
        <f t="shared" si="0"/>
        <v>523.5314</v>
      </c>
      <c r="J5" s="28">
        <f>I5/H5</f>
        <v>0.727561460316578</v>
      </c>
      <c r="K5" s="28"/>
    </row>
    <row r="6" spans="1:11" s="1" customFormat="1" ht="21.75" customHeight="1">
      <c r="A6" s="7"/>
      <c r="B6" s="7"/>
      <c r="C6" s="10" t="s">
        <v>17</v>
      </c>
      <c r="D6" s="11" t="s">
        <v>18</v>
      </c>
      <c r="E6" s="5" t="s">
        <v>19</v>
      </c>
      <c r="F6" s="5"/>
      <c r="G6" s="5" t="s">
        <v>19</v>
      </c>
      <c r="H6" s="7" t="s">
        <v>19</v>
      </c>
      <c r="I6" s="7" t="s">
        <v>19</v>
      </c>
      <c r="J6" s="5" t="s">
        <v>20</v>
      </c>
      <c r="K6" s="5"/>
    </row>
    <row r="7" spans="1:11" s="1" customFormat="1" ht="21.75" customHeight="1">
      <c r="A7" s="7"/>
      <c r="B7" s="7"/>
      <c r="C7" s="10"/>
      <c r="D7" s="11" t="s">
        <v>21</v>
      </c>
      <c r="E7" s="5" t="s">
        <v>93</v>
      </c>
      <c r="F7" s="5"/>
      <c r="G7" s="5" t="s">
        <v>19</v>
      </c>
      <c r="H7" s="7" t="s">
        <v>93</v>
      </c>
      <c r="I7" s="7" t="s">
        <v>94</v>
      </c>
      <c r="J7" s="5" t="s">
        <v>95</v>
      </c>
      <c r="K7" s="5"/>
    </row>
    <row r="8" spans="1:11" s="1" customFormat="1" ht="21.75" customHeight="1">
      <c r="A8" s="7"/>
      <c r="B8" s="7"/>
      <c r="C8" s="5" t="s">
        <v>24</v>
      </c>
      <c r="D8" s="12" t="s">
        <v>25</v>
      </c>
      <c r="E8" s="5" t="s">
        <v>19</v>
      </c>
      <c r="F8" s="5"/>
      <c r="G8" s="5" t="s">
        <v>19</v>
      </c>
      <c r="H8" s="7" t="s">
        <v>19</v>
      </c>
      <c r="I8" s="7" t="s">
        <v>19</v>
      </c>
      <c r="J8" s="5" t="s">
        <v>20</v>
      </c>
      <c r="K8" s="5"/>
    </row>
    <row r="9" spans="1:11" s="1" customFormat="1" ht="21.75" customHeight="1">
      <c r="A9" s="7"/>
      <c r="B9" s="7"/>
      <c r="C9" s="5" t="s">
        <v>26</v>
      </c>
      <c r="D9" s="12" t="s">
        <v>25</v>
      </c>
      <c r="E9" s="5" t="s">
        <v>19</v>
      </c>
      <c r="F9" s="5"/>
      <c r="G9" s="5" t="s">
        <v>19</v>
      </c>
      <c r="H9" s="7" t="s">
        <v>19</v>
      </c>
      <c r="I9" s="7" t="s">
        <v>19</v>
      </c>
      <c r="J9" s="5" t="s">
        <v>20</v>
      </c>
      <c r="K9" s="5"/>
    </row>
    <row r="10" spans="1:11" s="1" customFormat="1" ht="21.75" customHeight="1">
      <c r="A10" s="7"/>
      <c r="B10" s="7"/>
      <c r="C10" s="10" t="s">
        <v>27</v>
      </c>
      <c r="D10" s="12" t="s">
        <v>25</v>
      </c>
      <c r="E10" s="5" t="s">
        <v>96</v>
      </c>
      <c r="F10" s="5"/>
      <c r="G10" s="5" t="s">
        <v>19</v>
      </c>
      <c r="H10" s="7" t="s">
        <v>96</v>
      </c>
      <c r="I10" s="7" t="s">
        <v>97</v>
      </c>
      <c r="J10" s="5" t="s">
        <v>98</v>
      </c>
      <c r="K10" s="5"/>
    </row>
    <row r="11" spans="1:11" s="1" customFormat="1" ht="30" customHeight="1">
      <c r="A11" s="7" t="s">
        <v>28</v>
      </c>
      <c r="B11" s="7"/>
      <c r="C11" s="13">
        <v>0</v>
      </c>
      <c r="D11" s="13"/>
      <c r="E11" s="5" t="s">
        <v>29</v>
      </c>
      <c r="F11" s="5"/>
      <c r="G11" s="10" t="s">
        <v>30</v>
      </c>
      <c r="H11" s="10"/>
      <c r="I11" s="10"/>
      <c r="J11" s="10"/>
      <c r="K11" s="10"/>
    </row>
    <row r="12" spans="1:24" s="1" customFormat="1" ht="84.75" customHeight="1">
      <c r="A12" s="7" t="s">
        <v>31</v>
      </c>
      <c r="B12" s="7"/>
      <c r="C12" s="14" t="s">
        <v>99</v>
      </c>
      <c r="D12" s="14"/>
      <c r="E12" s="14"/>
      <c r="F12" s="14"/>
      <c r="G12" s="14"/>
      <c r="H12" s="14"/>
      <c r="I12" s="14"/>
      <c r="J12" s="14"/>
      <c r="K12" s="14"/>
      <c r="L12" s="26"/>
      <c r="M12" s="26"/>
      <c r="N12" s="26"/>
      <c r="O12" s="26"/>
      <c r="P12" s="26"/>
      <c r="Q12" s="26"/>
      <c r="R12" s="26"/>
      <c r="S12" s="26"/>
      <c r="T12" s="26"/>
      <c r="U12" s="26"/>
      <c r="V12" s="26"/>
      <c r="W12" s="26"/>
      <c r="X12" s="26"/>
    </row>
    <row r="13" spans="1:24" s="1" customFormat="1" ht="27.75" customHeight="1">
      <c r="A13" s="7" t="s">
        <v>33</v>
      </c>
      <c r="B13" s="7"/>
      <c r="C13" s="15" t="s">
        <v>34</v>
      </c>
      <c r="D13" s="15"/>
      <c r="E13" s="15"/>
      <c r="F13" s="7" t="s">
        <v>35</v>
      </c>
      <c r="G13" s="16" t="s">
        <v>36</v>
      </c>
      <c r="H13" s="16"/>
      <c r="I13" s="16"/>
      <c r="J13" s="16"/>
      <c r="K13" s="16"/>
      <c r="L13" s="26"/>
      <c r="M13" s="26"/>
      <c r="N13" s="26"/>
      <c r="O13" s="26"/>
      <c r="P13" s="26"/>
      <c r="Q13" s="26"/>
      <c r="R13" s="26"/>
      <c r="S13" s="26"/>
      <c r="T13" s="26"/>
      <c r="U13" s="26"/>
      <c r="V13" s="26"/>
      <c r="W13" s="26"/>
      <c r="X13" s="26"/>
    </row>
    <row r="14" spans="1:24" s="1" customFormat="1" ht="27.75" customHeight="1">
      <c r="A14" s="7" t="s">
        <v>37</v>
      </c>
      <c r="B14" s="7"/>
      <c r="C14" s="10" t="s">
        <v>100</v>
      </c>
      <c r="D14" s="10"/>
      <c r="E14" s="10"/>
      <c r="F14" s="10"/>
      <c r="G14" s="10"/>
      <c r="H14" s="10"/>
      <c r="I14" s="10"/>
      <c r="J14" s="10"/>
      <c r="K14" s="10"/>
      <c r="L14" s="26"/>
      <c r="M14" s="26"/>
      <c r="N14" s="26"/>
      <c r="O14" s="26"/>
      <c r="P14" s="26"/>
      <c r="Q14" s="26"/>
      <c r="R14" s="26"/>
      <c r="S14" s="26"/>
      <c r="T14" s="26"/>
      <c r="U14" s="26"/>
      <c r="V14" s="26"/>
      <c r="W14" s="26"/>
      <c r="X14" s="26"/>
    </row>
    <row r="15" spans="1:24" s="1" customFormat="1" ht="27.75" customHeight="1">
      <c r="A15" s="5" t="s">
        <v>39</v>
      </c>
      <c r="B15" s="5"/>
      <c r="C15" s="10" t="s">
        <v>101</v>
      </c>
      <c r="D15" s="10"/>
      <c r="E15" s="10"/>
      <c r="F15" s="10"/>
      <c r="G15" s="10"/>
      <c r="H15" s="10"/>
      <c r="I15" s="10"/>
      <c r="J15" s="10"/>
      <c r="K15" s="10"/>
      <c r="L15" s="26"/>
      <c r="M15" s="26"/>
      <c r="N15" s="26"/>
      <c r="O15" s="26"/>
      <c r="P15" s="26"/>
      <c r="Q15" s="26"/>
      <c r="R15" s="26"/>
      <c r="S15" s="26"/>
      <c r="T15" s="26"/>
      <c r="U15" s="26"/>
      <c r="V15" s="26"/>
      <c r="W15" s="26"/>
      <c r="X15" s="26"/>
    </row>
    <row r="16" spans="1:24" s="1" customFormat="1" ht="27.75" customHeight="1">
      <c r="A16" s="17" t="s">
        <v>41</v>
      </c>
      <c r="B16" s="17"/>
      <c r="C16" s="17"/>
      <c r="D16" s="18">
        <v>97.28</v>
      </c>
      <c r="E16" s="18"/>
      <c r="F16" s="19" t="s">
        <v>42</v>
      </c>
      <c r="G16" s="20">
        <f>IF(J5*10&gt;10,10,J5*10)</f>
        <v>7.27561460316578</v>
      </c>
      <c r="H16" s="20"/>
      <c r="I16" s="20"/>
      <c r="J16" s="20"/>
      <c r="K16" s="20"/>
      <c r="L16" s="26"/>
      <c r="M16" s="26"/>
      <c r="N16" s="26"/>
      <c r="O16" s="26"/>
      <c r="P16" s="26"/>
      <c r="Q16" s="26"/>
      <c r="R16" s="26"/>
      <c r="S16" s="26"/>
      <c r="T16" s="26"/>
      <c r="U16" s="26"/>
      <c r="V16" s="26"/>
      <c r="W16" s="26"/>
      <c r="X16" s="26"/>
    </row>
    <row r="17" spans="1:11" s="1" customFormat="1" ht="30" customHeight="1">
      <c r="A17" s="21" t="s">
        <v>43</v>
      </c>
      <c r="B17" s="8" t="s">
        <v>44</v>
      </c>
      <c r="C17" s="8" t="s">
        <v>45</v>
      </c>
      <c r="D17" s="8" t="s">
        <v>46</v>
      </c>
      <c r="E17" s="8"/>
      <c r="F17" s="8" t="s">
        <v>47</v>
      </c>
      <c r="G17" s="8" t="s">
        <v>48</v>
      </c>
      <c r="H17" s="8" t="s">
        <v>49</v>
      </c>
      <c r="I17" s="8" t="s">
        <v>50</v>
      </c>
      <c r="J17" s="8" t="s">
        <v>51</v>
      </c>
      <c r="K17" s="8" t="s">
        <v>52</v>
      </c>
    </row>
    <row r="18" spans="1:11" s="1" customFormat="1" ht="51.75" customHeight="1">
      <c r="A18" s="21"/>
      <c r="B18" s="21" t="s">
        <v>53</v>
      </c>
      <c r="C18" s="21" t="s">
        <v>54</v>
      </c>
      <c r="D18" s="22" t="s">
        <v>102</v>
      </c>
      <c r="E18" s="22"/>
      <c r="F18" s="22" t="s">
        <v>103</v>
      </c>
      <c r="G18" s="21" t="s">
        <v>57</v>
      </c>
      <c r="H18" s="21" t="s">
        <v>58</v>
      </c>
      <c r="I18" s="7" t="s">
        <v>57</v>
      </c>
      <c r="J18" s="14" t="s">
        <v>104</v>
      </c>
      <c r="K18" s="14" t="s">
        <v>60</v>
      </c>
    </row>
    <row r="19" spans="1:11" s="1" customFormat="1" ht="69" customHeight="1">
      <c r="A19" s="21"/>
      <c r="B19" s="21"/>
      <c r="C19" s="21" t="s">
        <v>61</v>
      </c>
      <c r="D19" s="22" t="s">
        <v>105</v>
      </c>
      <c r="E19" s="22"/>
      <c r="F19" s="23" t="s">
        <v>106</v>
      </c>
      <c r="G19" s="30" t="s">
        <v>64</v>
      </c>
      <c r="H19" s="30" t="s">
        <v>58</v>
      </c>
      <c r="I19" s="7" t="s">
        <v>64</v>
      </c>
      <c r="J19" s="14" t="s">
        <v>107</v>
      </c>
      <c r="K19" s="14" t="s">
        <v>60</v>
      </c>
    </row>
    <row r="20" spans="1:11" s="1" customFormat="1" ht="66.75" customHeight="1">
      <c r="A20" s="21"/>
      <c r="B20" s="21"/>
      <c r="C20" s="21" t="s">
        <v>66</v>
      </c>
      <c r="D20" s="22" t="s">
        <v>108</v>
      </c>
      <c r="E20" s="22"/>
      <c r="F20" s="23" t="s">
        <v>109</v>
      </c>
      <c r="G20" s="30" t="s">
        <v>64</v>
      </c>
      <c r="H20" s="30" t="s">
        <v>58</v>
      </c>
      <c r="I20" s="7" t="s">
        <v>64</v>
      </c>
      <c r="J20" s="14" t="s">
        <v>110</v>
      </c>
      <c r="K20" s="14" t="s">
        <v>60</v>
      </c>
    </row>
    <row r="21" spans="1:11" s="1" customFormat="1" ht="49.5" customHeight="1">
      <c r="A21" s="21"/>
      <c r="B21" s="21"/>
      <c r="C21" s="21" t="s">
        <v>69</v>
      </c>
      <c r="D21" s="22" t="s">
        <v>111</v>
      </c>
      <c r="E21" s="22"/>
      <c r="F21" s="23" t="s">
        <v>112</v>
      </c>
      <c r="G21" s="30" t="s">
        <v>64</v>
      </c>
      <c r="H21" s="30" t="s">
        <v>58</v>
      </c>
      <c r="I21" s="7" t="s">
        <v>64</v>
      </c>
      <c r="J21" s="14" t="s">
        <v>113</v>
      </c>
      <c r="K21" s="14" t="s">
        <v>60</v>
      </c>
    </row>
    <row r="22" spans="1:11" s="1" customFormat="1" ht="15" customHeight="1">
      <c r="A22" s="21"/>
      <c r="B22" s="21" t="s">
        <v>73</v>
      </c>
      <c r="C22" s="21" t="s">
        <v>74</v>
      </c>
      <c r="D22" s="22" t="s">
        <v>75</v>
      </c>
      <c r="E22" s="22"/>
      <c r="F22" s="22" t="s">
        <v>60</v>
      </c>
      <c r="G22" s="21" t="s">
        <v>85</v>
      </c>
      <c r="H22" s="21" t="s">
        <v>58</v>
      </c>
      <c r="I22" s="7" t="s">
        <v>85</v>
      </c>
      <c r="J22" s="14" t="s">
        <v>76</v>
      </c>
      <c r="K22" s="14" t="s">
        <v>60</v>
      </c>
    </row>
    <row r="23" spans="1:11" s="1" customFormat="1" ht="15" customHeight="1">
      <c r="A23" s="21"/>
      <c r="B23" s="21"/>
      <c r="C23" s="21" t="s">
        <v>77</v>
      </c>
      <c r="D23" s="22" t="s">
        <v>114</v>
      </c>
      <c r="E23" s="22"/>
      <c r="F23" s="23" t="s">
        <v>115</v>
      </c>
      <c r="G23" s="30" t="s">
        <v>64</v>
      </c>
      <c r="H23" s="30" t="s">
        <v>58</v>
      </c>
      <c r="I23" s="7" t="s">
        <v>64</v>
      </c>
      <c r="J23" s="14" t="s">
        <v>116</v>
      </c>
      <c r="K23" s="14" t="s">
        <v>60</v>
      </c>
    </row>
    <row r="24" spans="1:11" s="1" customFormat="1" ht="15" customHeight="1">
      <c r="A24" s="21"/>
      <c r="B24" s="21"/>
      <c r="C24" s="21" t="s">
        <v>81</v>
      </c>
      <c r="D24" s="22" t="s">
        <v>117</v>
      </c>
      <c r="E24" s="22"/>
      <c r="F24" s="23" t="s">
        <v>60</v>
      </c>
      <c r="G24" s="30" t="s">
        <v>85</v>
      </c>
      <c r="H24" s="30" t="s">
        <v>58</v>
      </c>
      <c r="I24" s="7" t="s">
        <v>85</v>
      </c>
      <c r="J24" s="14" t="s">
        <v>118</v>
      </c>
      <c r="K24" s="14" t="s">
        <v>60</v>
      </c>
    </row>
    <row r="25" spans="1:11" s="1" customFormat="1" ht="42" customHeight="1">
      <c r="A25" s="21"/>
      <c r="B25" s="21"/>
      <c r="C25" s="21" t="s">
        <v>119</v>
      </c>
      <c r="D25" s="22" t="s">
        <v>120</v>
      </c>
      <c r="E25" s="22"/>
      <c r="F25" s="23" t="s">
        <v>121</v>
      </c>
      <c r="G25" s="30" t="s">
        <v>64</v>
      </c>
      <c r="H25" s="30" t="s">
        <v>58</v>
      </c>
      <c r="I25" s="7" t="s">
        <v>64</v>
      </c>
      <c r="J25" s="14" t="s">
        <v>122</v>
      </c>
      <c r="K25" s="14" t="s">
        <v>60</v>
      </c>
    </row>
    <row r="26" spans="1:11" s="1" customFormat="1" ht="34.5" customHeight="1">
      <c r="A26" s="21"/>
      <c r="B26" s="21" t="s">
        <v>87</v>
      </c>
      <c r="C26" s="21" t="s">
        <v>88</v>
      </c>
      <c r="D26" s="22" t="s">
        <v>123</v>
      </c>
      <c r="E26" s="22"/>
      <c r="F26" s="22" t="s">
        <v>89</v>
      </c>
      <c r="G26" s="21" t="s">
        <v>64</v>
      </c>
      <c r="H26" s="21" t="s">
        <v>58</v>
      </c>
      <c r="I26" s="7" t="s">
        <v>64</v>
      </c>
      <c r="J26" s="14" t="s">
        <v>124</v>
      </c>
      <c r="K26" s="14" t="s">
        <v>60</v>
      </c>
    </row>
    <row r="27" spans="1:11" s="2" customFormat="1" ht="42" customHeight="1">
      <c r="A27" s="25"/>
      <c r="B27" s="1"/>
      <c r="C27" s="1"/>
      <c r="D27" s="1"/>
      <c r="E27" s="1"/>
      <c r="F27" s="1"/>
      <c r="G27" s="1"/>
      <c r="H27" s="1"/>
      <c r="I27" s="1"/>
      <c r="J27" s="1"/>
      <c r="K27" s="1"/>
    </row>
    <row r="28" spans="1:11" s="2" customFormat="1" ht="42" customHeight="1">
      <c r="A28" s="25"/>
      <c r="B28" s="1"/>
      <c r="C28" s="1"/>
      <c r="D28" s="1"/>
      <c r="E28" s="1"/>
      <c r="F28" s="1"/>
      <c r="G28" s="1"/>
      <c r="H28" s="1"/>
      <c r="I28" s="1"/>
      <c r="J28" s="1"/>
      <c r="K28" s="1"/>
    </row>
    <row r="29" spans="1:11" s="2" customFormat="1" ht="42" customHeight="1">
      <c r="A29" s="25"/>
      <c r="B29" s="1"/>
      <c r="C29" s="1"/>
      <c r="D29" s="1"/>
      <c r="E29" s="1"/>
      <c r="F29" s="1"/>
      <c r="G29" s="1"/>
      <c r="H29" s="1"/>
      <c r="I29" s="1"/>
      <c r="J29" s="1"/>
      <c r="K29" s="1"/>
    </row>
    <row r="30" spans="1:11" s="2" customFormat="1" ht="42" customHeight="1">
      <c r="A30" s="25"/>
      <c r="B30" s="1"/>
      <c r="C30" s="1"/>
      <c r="D30" s="1"/>
      <c r="E30" s="1"/>
      <c r="F30" s="1"/>
      <c r="G30" s="1"/>
      <c r="H30" s="1"/>
      <c r="I30" s="1"/>
      <c r="J30" s="1"/>
      <c r="K30" s="1"/>
    </row>
    <row r="31" spans="1:11" s="2" customFormat="1" ht="42" customHeight="1">
      <c r="A31" s="25"/>
      <c r="B31" s="1"/>
      <c r="C31" s="1"/>
      <c r="D31" s="1"/>
      <c r="E31" s="1"/>
      <c r="F31" s="1"/>
      <c r="G31" s="1"/>
      <c r="H31" s="1"/>
      <c r="I31" s="1"/>
      <c r="J31" s="1"/>
      <c r="K31" s="1"/>
    </row>
    <row r="32" spans="1:11" s="2" customFormat="1" ht="42" customHeight="1">
      <c r="A32" s="25"/>
      <c r="B32" s="1"/>
      <c r="C32" s="1"/>
      <c r="D32" s="1"/>
      <c r="E32" s="1"/>
      <c r="F32" s="1"/>
      <c r="G32" s="1"/>
      <c r="H32" s="1"/>
      <c r="I32" s="1"/>
      <c r="J32" s="1"/>
      <c r="K32" s="1"/>
    </row>
    <row r="33" spans="1:11" s="2" customFormat="1" ht="42" customHeight="1">
      <c r="A33" s="25"/>
      <c r="B33" s="1"/>
      <c r="C33" s="1"/>
      <c r="D33" s="1"/>
      <c r="E33" s="1"/>
      <c r="F33" s="1"/>
      <c r="G33" s="1"/>
      <c r="H33" s="1"/>
      <c r="I33" s="1"/>
      <c r="J33" s="1"/>
      <c r="K33" s="1"/>
    </row>
    <row r="34" spans="1:11" s="2" customFormat="1" ht="42" customHeight="1">
      <c r="A34" s="25"/>
      <c r="B34" s="1"/>
      <c r="C34" s="1"/>
      <c r="D34" s="1"/>
      <c r="E34" s="1"/>
      <c r="F34" s="1"/>
      <c r="G34" s="1"/>
      <c r="H34" s="1"/>
      <c r="I34" s="1"/>
      <c r="J34" s="1"/>
      <c r="K34" s="1"/>
    </row>
  </sheetData>
  <sheetProtection/>
  <mergeCells count="45">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A17:A26"/>
    <mergeCell ref="B18:B21"/>
    <mergeCell ref="B22:B25"/>
    <mergeCell ref="C6:C7"/>
    <mergeCell ref="A4:B10"/>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X32"/>
  <sheetViews>
    <sheetView tabSelected="1" zoomScaleSheetLayoutView="100" workbookViewId="0" topLeftCell="A18">
      <selection activeCell="C14" sqref="C14:K14"/>
    </sheetView>
  </sheetViews>
  <sheetFormatPr defaultColWidth="8.375" defaultRowHeight="12" customHeight="1"/>
  <cols>
    <col min="1" max="1" width="6.00390625" style="3" customWidth="1"/>
    <col min="2" max="2" width="13.125" style="1" customWidth="1"/>
    <col min="3" max="3" width="21.50390625" style="1" customWidth="1"/>
    <col min="4" max="4" width="12.25390625" style="1" customWidth="1"/>
    <col min="5" max="5" width="15.75390625" style="1" customWidth="1"/>
    <col min="6" max="6" width="21.50390625" style="1" customWidth="1"/>
    <col min="7" max="7" width="15.875" style="1" customWidth="1"/>
    <col min="8" max="9" width="13.875" style="1" customWidth="1"/>
    <col min="10" max="10" width="21.50390625" style="1" customWidth="1"/>
    <col min="11" max="11" width="17.25390625" style="1" customWidth="1"/>
    <col min="12" max="16384" width="8.375" style="1" customWidth="1"/>
  </cols>
  <sheetData>
    <row r="1" spans="1:24" s="1" customFormat="1" ht="33" customHeight="1">
      <c r="A1" s="4" t="s">
        <v>0</v>
      </c>
      <c r="B1" s="4"/>
      <c r="C1" s="4"/>
      <c r="D1" s="4"/>
      <c r="E1" s="4"/>
      <c r="F1" s="4"/>
      <c r="G1" s="4"/>
      <c r="H1" s="4"/>
      <c r="I1" s="4"/>
      <c r="J1" s="4"/>
      <c r="K1" s="4"/>
      <c r="L1" s="26"/>
      <c r="M1" s="26"/>
      <c r="N1" s="26"/>
      <c r="O1" s="26"/>
      <c r="P1" s="26"/>
      <c r="Q1" s="26"/>
      <c r="R1" s="26"/>
      <c r="S1" s="26"/>
      <c r="T1" s="26"/>
      <c r="U1" s="26"/>
      <c r="V1" s="26"/>
      <c r="W1" s="26"/>
      <c r="X1" s="26"/>
    </row>
    <row r="2" spans="1:24" s="1" customFormat="1" ht="21.75" customHeight="1">
      <c r="A2" s="5" t="s">
        <v>1</v>
      </c>
      <c r="B2" s="5"/>
      <c r="C2" s="6" t="s">
        <v>125</v>
      </c>
      <c r="D2" s="6"/>
      <c r="E2" s="6"/>
      <c r="F2" s="5" t="s">
        <v>3</v>
      </c>
      <c r="G2" s="5" t="s">
        <v>126</v>
      </c>
      <c r="H2" s="5"/>
      <c r="I2" s="5"/>
      <c r="J2" s="5"/>
      <c r="K2" s="5"/>
      <c r="L2" s="27"/>
      <c r="M2" s="27"/>
      <c r="N2" s="27"/>
      <c r="O2" s="27"/>
      <c r="P2" s="27"/>
      <c r="Q2" s="27"/>
      <c r="R2" s="27"/>
      <c r="S2" s="27"/>
      <c r="T2" s="26"/>
      <c r="U2" s="26"/>
      <c r="V2" s="26"/>
      <c r="W2" s="26"/>
      <c r="X2" s="26"/>
    </row>
    <row r="3" spans="1:24" s="1" customFormat="1" ht="21.75" customHeight="1">
      <c r="A3" s="5" t="s">
        <v>5</v>
      </c>
      <c r="B3" s="5"/>
      <c r="C3" s="5" t="s">
        <v>6</v>
      </c>
      <c r="D3" s="5"/>
      <c r="E3" s="5"/>
      <c r="F3" s="5" t="s">
        <v>7</v>
      </c>
      <c r="G3" s="5" t="s">
        <v>8</v>
      </c>
      <c r="H3" s="5"/>
      <c r="I3" s="5"/>
      <c r="J3" s="5"/>
      <c r="K3" s="5"/>
      <c r="L3" s="27"/>
      <c r="M3" s="27"/>
      <c r="N3" s="27"/>
      <c r="O3" s="27"/>
      <c r="P3" s="27"/>
      <c r="Q3" s="27"/>
      <c r="R3" s="27"/>
      <c r="S3" s="27"/>
      <c r="T3" s="26"/>
      <c r="U3" s="26"/>
      <c r="V3" s="26"/>
      <c r="W3" s="26"/>
      <c r="X3" s="26"/>
    </row>
    <row r="4" spans="1:24" s="1" customFormat="1" ht="21.75" customHeight="1">
      <c r="A4" s="7" t="s">
        <v>9</v>
      </c>
      <c r="B4" s="7"/>
      <c r="C4" s="8" t="s">
        <v>10</v>
      </c>
      <c r="D4" s="8"/>
      <c r="E4" s="8" t="s">
        <v>11</v>
      </c>
      <c r="F4" s="8"/>
      <c r="G4" s="8" t="s">
        <v>12</v>
      </c>
      <c r="H4" s="8" t="s">
        <v>13</v>
      </c>
      <c r="I4" s="8" t="s">
        <v>14</v>
      </c>
      <c r="J4" s="8" t="s">
        <v>15</v>
      </c>
      <c r="K4" s="8"/>
      <c r="L4" s="27"/>
      <c r="M4" s="27"/>
      <c r="N4" s="27"/>
      <c r="O4" s="27"/>
      <c r="P4" s="27"/>
      <c r="Q4" s="27"/>
      <c r="R4" s="27"/>
      <c r="S4" s="27"/>
      <c r="T4" s="26"/>
      <c r="U4" s="26"/>
      <c r="V4" s="26"/>
      <c r="W4" s="26"/>
      <c r="X4" s="26"/>
    </row>
    <row r="5" spans="1:11" s="1" customFormat="1" ht="21.75" customHeight="1">
      <c r="A5" s="7"/>
      <c r="B5" s="7"/>
      <c r="C5" s="9" t="s">
        <v>16</v>
      </c>
      <c r="D5" s="9"/>
      <c r="E5" s="5">
        <f aca="true" t="shared" si="0" ref="E5:I5">E6+E7+E8+E9+E10</f>
        <v>1135</v>
      </c>
      <c r="F5" s="5"/>
      <c r="G5" s="5">
        <f t="shared" si="0"/>
        <v>0</v>
      </c>
      <c r="H5" s="7">
        <f t="shared" si="0"/>
        <v>1135</v>
      </c>
      <c r="I5" s="7">
        <f t="shared" si="0"/>
        <v>1135</v>
      </c>
      <c r="J5" s="28">
        <f>I5/H5</f>
        <v>1</v>
      </c>
      <c r="K5" s="28"/>
    </row>
    <row r="6" spans="1:11" s="1" customFormat="1" ht="21.75" customHeight="1">
      <c r="A6" s="7"/>
      <c r="B6" s="7"/>
      <c r="C6" s="10" t="s">
        <v>17</v>
      </c>
      <c r="D6" s="11" t="s">
        <v>18</v>
      </c>
      <c r="E6" s="5" t="s">
        <v>19</v>
      </c>
      <c r="F6" s="5"/>
      <c r="G6" s="5" t="s">
        <v>19</v>
      </c>
      <c r="H6" s="7" t="s">
        <v>19</v>
      </c>
      <c r="I6" s="7" t="s">
        <v>19</v>
      </c>
      <c r="J6" s="5" t="s">
        <v>20</v>
      </c>
      <c r="K6" s="5"/>
    </row>
    <row r="7" spans="1:11" s="1" customFormat="1" ht="21.75" customHeight="1">
      <c r="A7" s="7"/>
      <c r="B7" s="7"/>
      <c r="C7" s="10"/>
      <c r="D7" s="11" t="s">
        <v>21</v>
      </c>
      <c r="E7" s="5" t="s">
        <v>127</v>
      </c>
      <c r="F7" s="5"/>
      <c r="G7" s="5" t="s">
        <v>19</v>
      </c>
      <c r="H7" s="7" t="s">
        <v>127</v>
      </c>
      <c r="I7" s="7" t="s">
        <v>127</v>
      </c>
      <c r="J7" s="29">
        <v>100</v>
      </c>
      <c r="K7" s="28"/>
    </row>
    <row r="8" spans="1:11" s="1" customFormat="1" ht="21.75" customHeight="1">
      <c r="A8" s="7"/>
      <c r="B8" s="7"/>
      <c r="C8" s="5" t="s">
        <v>24</v>
      </c>
      <c r="D8" s="12" t="s">
        <v>25</v>
      </c>
      <c r="E8" s="5" t="s">
        <v>19</v>
      </c>
      <c r="F8" s="5"/>
      <c r="G8" s="5" t="s">
        <v>19</v>
      </c>
      <c r="H8" s="7" t="s">
        <v>19</v>
      </c>
      <c r="I8" s="7" t="s">
        <v>19</v>
      </c>
      <c r="J8" s="5" t="s">
        <v>20</v>
      </c>
      <c r="K8" s="5"/>
    </row>
    <row r="9" spans="1:11" s="1" customFormat="1" ht="21.75" customHeight="1">
      <c r="A9" s="7"/>
      <c r="B9" s="7"/>
      <c r="C9" s="5" t="s">
        <v>26</v>
      </c>
      <c r="D9" s="12" t="s">
        <v>25</v>
      </c>
      <c r="E9" s="5" t="s">
        <v>19</v>
      </c>
      <c r="F9" s="5"/>
      <c r="G9" s="5" t="s">
        <v>19</v>
      </c>
      <c r="H9" s="7" t="s">
        <v>19</v>
      </c>
      <c r="I9" s="7" t="s">
        <v>19</v>
      </c>
      <c r="J9" s="5" t="s">
        <v>20</v>
      </c>
      <c r="K9" s="5"/>
    </row>
    <row r="10" spans="1:11" s="1" customFormat="1" ht="21.75" customHeight="1">
      <c r="A10" s="7"/>
      <c r="B10" s="7"/>
      <c r="C10" s="10" t="s">
        <v>27</v>
      </c>
      <c r="D10" s="12" t="s">
        <v>25</v>
      </c>
      <c r="E10" s="5" t="s">
        <v>19</v>
      </c>
      <c r="F10" s="5"/>
      <c r="G10" s="5" t="s">
        <v>19</v>
      </c>
      <c r="H10" s="7" t="s">
        <v>19</v>
      </c>
      <c r="I10" s="7" t="s">
        <v>19</v>
      </c>
      <c r="J10" s="5" t="s">
        <v>20</v>
      </c>
      <c r="K10" s="5"/>
    </row>
    <row r="11" spans="1:11" s="1" customFormat="1" ht="30" customHeight="1">
      <c r="A11" s="7" t="s">
        <v>28</v>
      </c>
      <c r="B11" s="7"/>
      <c r="C11" s="13">
        <f>(G5-G10)/(E5-E10)</f>
        <v>0</v>
      </c>
      <c r="D11" s="13"/>
      <c r="E11" s="5" t="s">
        <v>29</v>
      </c>
      <c r="F11" s="5"/>
      <c r="G11" s="10" t="s">
        <v>30</v>
      </c>
      <c r="H11" s="10"/>
      <c r="I11" s="10"/>
      <c r="J11" s="10"/>
      <c r="K11" s="10"/>
    </row>
    <row r="12" spans="1:24" s="1" customFormat="1" ht="84.75" customHeight="1">
      <c r="A12" s="7" t="s">
        <v>31</v>
      </c>
      <c r="B12" s="7"/>
      <c r="C12" s="14" t="s">
        <v>128</v>
      </c>
      <c r="D12" s="14"/>
      <c r="E12" s="14"/>
      <c r="F12" s="14"/>
      <c r="G12" s="14"/>
      <c r="H12" s="14"/>
      <c r="I12" s="14"/>
      <c r="J12" s="14"/>
      <c r="K12" s="14"/>
      <c r="L12" s="26"/>
      <c r="M12" s="26"/>
      <c r="N12" s="26"/>
      <c r="O12" s="26"/>
      <c r="P12" s="26"/>
      <c r="Q12" s="26"/>
      <c r="R12" s="26"/>
      <c r="S12" s="26"/>
      <c r="T12" s="26"/>
      <c r="U12" s="26"/>
      <c r="V12" s="26"/>
      <c r="W12" s="26"/>
      <c r="X12" s="26"/>
    </row>
    <row r="13" spans="1:24" s="1" customFormat="1" ht="27.75" customHeight="1">
      <c r="A13" s="7" t="s">
        <v>33</v>
      </c>
      <c r="B13" s="7"/>
      <c r="C13" s="15" t="s">
        <v>34</v>
      </c>
      <c r="D13" s="15"/>
      <c r="E13" s="15"/>
      <c r="F13" s="7" t="s">
        <v>35</v>
      </c>
      <c r="G13" s="16" t="s">
        <v>129</v>
      </c>
      <c r="H13" s="16"/>
      <c r="I13" s="16"/>
      <c r="J13" s="16"/>
      <c r="K13" s="16"/>
      <c r="L13" s="26"/>
      <c r="M13" s="26"/>
      <c r="N13" s="26"/>
      <c r="O13" s="26"/>
      <c r="P13" s="26"/>
      <c r="Q13" s="26"/>
      <c r="R13" s="26"/>
      <c r="S13" s="26"/>
      <c r="T13" s="26"/>
      <c r="U13" s="26"/>
      <c r="V13" s="26"/>
      <c r="W13" s="26"/>
      <c r="X13" s="26"/>
    </row>
    <row r="14" spans="1:24" s="1" customFormat="1" ht="27.75" customHeight="1">
      <c r="A14" s="7" t="s">
        <v>37</v>
      </c>
      <c r="B14" s="7"/>
      <c r="C14" s="10" t="s">
        <v>100</v>
      </c>
      <c r="D14" s="10"/>
      <c r="E14" s="10"/>
      <c r="F14" s="10"/>
      <c r="G14" s="10"/>
      <c r="H14" s="10"/>
      <c r="I14" s="10"/>
      <c r="J14" s="10"/>
      <c r="K14" s="10"/>
      <c r="L14" s="26"/>
      <c r="M14" s="26"/>
      <c r="N14" s="26"/>
      <c r="O14" s="26"/>
      <c r="P14" s="26"/>
      <c r="Q14" s="26"/>
      <c r="R14" s="26"/>
      <c r="S14" s="26"/>
      <c r="T14" s="26"/>
      <c r="U14" s="26"/>
      <c r="V14" s="26"/>
      <c r="W14" s="26"/>
      <c r="X14" s="26"/>
    </row>
    <row r="15" spans="1:24" s="1" customFormat="1" ht="27.75" customHeight="1">
      <c r="A15" s="5" t="s">
        <v>39</v>
      </c>
      <c r="B15" s="5"/>
      <c r="C15" s="10" t="s">
        <v>130</v>
      </c>
      <c r="D15" s="10"/>
      <c r="E15" s="10"/>
      <c r="F15" s="10"/>
      <c r="G15" s="10"/>
      <c r="H15" s="10"/>
      <c r="I15" s="10"/>
      <c r="J15" s="10"/>
      <c r="K15" s="10"/>
      <c r="L15" s="26"/>
      <c r="M15" s="26"/>
      <c r="N15" s="26"/>
      <c r="O15" s="26"/>
      <c r="P15" s="26"/>
      <c r="Q15" s="26"/>
      <c r="R15" s="26"/>
      <c r="S15" s="26"/>
      <c r="T15" s="26"/>
      <c r="U15" s="26"/>
      <c r="V15" s="26"/>
      <c r="W15" s="26"/>
      <c r="X15" s="26"/>
    </row>
    <row r="16" spans="1:24" s="1" customFormat="1" ht="27.75" customHeight="1">
      <c r="A16" s="17" t="s">
        <v>41</v>
      </c>
      <c r="B16" s="17"/>
      <c r="C16" s="17"/>
      <c r="D16" s="18">
        <v>100</v>
      </c>
      <c r="E16" s="18"/>
      <c r="F16" s="19" t="s">
        <v>42</v>
      </c>
      <c r="G16" s="20">
        <f>IF(J5*10&gt;10,10,J5*10)</f>
        <v>10</v>
      </c>
      <c r="H16" s="20"/>
      <c r="I16" s="20"/>
      <c r="J16" s="20"/>
      <c r="K16" s="20"/>
      <c r="L16" s="26"/>
      <c r="M16" s="26"/>
      <c r="N16" s="26"/>
      <c r="O16" s="26"/>
      <c r="P16" s="26"/>
      <c r="Q16" s="26"/>
      <c r="R16" s="26"/>
      <c r="S16" s="26"/>
      <c r="T16" s="26"/>
      <c r="U16" s="26"/>
      <c r="V16" s="26"/>
      <c r="W16" s="26"/>
      <c r="X16" s="26"/>
    </row>
    <row r="17" spans="1:11" s="1" customFormat="1" ht="30" customHeight="1">
      <c r="A17" s="21" t="s">
        <v>43</v>
      </c>
      <c r="B17" s="8" t="s">
        <v>44</v>
      </c>
      <c r="C17" s="8" t="s">
        <v>45</v>
      </c>
      <c r="D17" s="8" t="s">
        <v>46</v>
      </c>
      <c r="E17" s="8"/>
      <c r="F17" s="8" t="s">
        <v>47</v>
      </c>
      <c r="G17" s="8" t="s">
        <v>48</v>
      </c>
      <c r="H17" s="8" t="s">
        <v>49</v>
      </c>
      <c r="I17" s="8" t="s">
        <v>50</v>
      </c>
      <c r="J17" s="8" t="s">
        <v>51</v>
      </c>
      <c r="K17" s="8" t="s">
        <v>52</v>
      </c>
    </row>
    <row r="18" spans="1:11" s="1" customFormat="1" ht="108">
      <c r="A18" s="21"/>
      <c r="B18" s="21" t="s">
        <v>53</v>
      </c>
      <c r="C18" s="21" t="s">
        <v>54</v>
      </c>
      <c r="D18" s="22" t="s">
        <v>131</v>
      </c>
      <c r="E18" s="22"/>
      <c r="F18" s="22" t="s">
        <v>132</v>
      </c>
      <c r="G18" s="21" t="s">
        <v>57</v>
      </c>
      <c r="H18" s="21" t="s">
        <v>58</v>
      </c>
      <c r="I18" s="7" t="s">
        <v>57</v>
      </c>
      <c r="J18" s="14" t="s">
        <v>133</v>
      </c>
      <c r="K18" s="14" t="s">
        <v>60</v>
      </c>
    </row>
    <row r="19" spans="1:11" s="1" customFormat="1" ht="90" customHeight="1">
      <c r="A19" s="21"/>
      <c r="B19" s="21"/>
      <c r="C19" s="21" t="s">
        <v>61</v>
      </c>
      <c r="D19" s="22" t="s">
        <v>134</v>
      </c>
      <c r="E19" s="22"/>
      <c r="F19" s="23" t="s">
        <v>135</v>
      </c>
      <c r="G19" s="24" t="s">
        <v>64</v>
      </c>
      <c r="H19" s="24" t="s">
        <v>58</v>
      </c>
      <c r="I19" s="7" t="s">
        <v>64</v>
      </c>
      <c r="J19" s="14" t="s">
        <v>136</v>
      </c>
      <c r="K19" s="14" t="s">
        <v>60</v>
      </c>
    </row>
    <row r="20" spans="1:11" s="1" customFormat="1" ht="48" customHeight="1">
      <c r="A20" s="21"/>
      <c r="B20" s="21"/>
      <c r="C20" s="21" t="s">
        <v>66</v>
      </c>
      <c r="D20" s="22" t="s">
        <v>137</v>
      </c>
      <c r="E20" s="22"/>
      <c r="F20" s="23" t="s">
        <v>138</v>
      </c>
      <c r="G20" s="24" t="s">
        <v>64</v>
      </c>
      <c r="H20" s="24" t="s">
        <v>58</v>
      </c>
      <c r="I20" s="7" t="s">
        <v>64</v>
      </c>
      <c r="J20" s="14" t="s">
        <v>139</v>
      </c>
      <c r="K20" s="14" t="s">
        <v>60</v>
      </c>
    </row>
    <row r="21" spans="1:11" s="1" customFormat="1" ht="88.5" customHeight="1">
      <c r="A21" s="21"/>
      <c r="B21" s="21"/>
      <c r="C21" s="21" t="s">
        <v>69</v>
      </c>
      <c r="D21" s="22" t="s">
        <v>140</v>
      </c>
      <c r="E21" s="22"/>
      <c r="F21" s="23" t="s">
        <v>141</v>
      </c>
      <c r="G21" s="24" t="s">
        <v>64</v>
      </c>
      <c r="H21" s="24" t="s">
        <v>58</v>
      </c>
      <c r="I21" s="7" t="s">
        <v>64</v>
      </c>
      <c r="J21" s="14" t="s">
        <v>142</v>
      </c>
      <c r="K21" s="14" t="s">
        <v>60</v>
      </c>
    </row>
    <row r="22" spans="1:11" s="1" customFormat="1" ht="57.75" customHeight="1">
      <c r="A22" s="21"/>
      <c r="B22" s="21" t="s">
        <v>73</v>
      </c>
      <c r="C22" s="21" t="s">
        <v>77</v>
      </c>
      <c r="D22" s="22" t="s">
        <v>143</v>
      </c>
      <c r="E22" s="22"/>
      <c r="F22" s="22" t="s">
        <v>144</v>
      </c>
      <c r="G22" s="21" t="s">
        <v>145</v>
      </c>
      <c r="H22" s="21" t="s">
        <v>58</v>
      </c>
      <c r="I22" s="7" t="s">
        <v>145</v>
      </c>
      <c r="J22" s="14" t="s">
        <v>146</v>
      </c>
      <c r="K22" s="14" t="s">
        <v>60</v>
      </c>
    </row>
    <row r="23" spans="1:11" s="1" customFormat="1" ht="51" customHeight="1">
      <c r="A23" s="21"/>
      <c r="B23" s="21"/>
      <c r="C23" s="21" t="s">
        <v>119</v>
      </c>
      <c r="D23" s="22" t="s">
        <v>119</v>
      </c>
      <c r="E23" s="22"/>
      <c r="F23" s="23" t="s">
        <v>147</v>
      </c>
      <c r="G23" s="24" t="s">
        <v>145</v>
      </c>
      <c r="H23" s="24" t="s">
        <v>58</v>
      </c>
      <c r="I23" s="7" t="s">
        <v>145</v>
      </c>
      <c r="J23" s="14" t="s">
        <v>147</v>
      </c>
      <c r="K23" s="14" t="s">
        <v>60</v>
      </c>
    </row>
    <row r="24" spans="1:11" s="1" customFormat="1" ht="31.5" customHeight="1">
      <c r="A24" s="21"/>
      <c r="B24" s="21" t="s">
        <v>87</v>
      </c>
      <c r="C24" s="21" t="s">
        <v>88</v>
      </c>
      <c r="D24" s="22" t="s">
        <v>148</v>
      </c>
      <c r="E24" s="22"/>
      <c r="F24" s="22" t="s">
        <v>149</v>
      </c>
      <c r="G24" s="21" t="s">
        <v>64</v>
      </c>
      <c r="H24" s="21" t="s">
        <v>58</v>
      </c>
      <c r="I24" s="7" t="s">
        <v>64</v>
      </c>
      <c r="J24" s="14" t="s">
        <v>150</v>
      </c>
      <c r="K24" s="14" t="s">
        <v>60</v>
      </c>
    </row>
    <row r="25" spans="1:11" s="2" customFormat="1" ht="42" customHeight="1">
      <c r="A25" s="25"/>
      <c r="B25" s="1"/>
      <c r="C25" s="1"/>
      <c r="D25" s="1"/>
      <c r="E25" s="1"/>
      <c r="F25" s="1"/>
      <c r="G25" s="1"/>
      <c r="H25" s="1"/>
      <c r="I25" s="1"/>
      <c r="J25" s="1"/>
      <c r="K25" s="1"/>
    </row>
    <row r="26" spans="1:11" s="2" customFormat="1" ht="42" customHeight="1">
      <c r="A26" s="25"/>
      <c r="B26" s="1"/>
      <c r="C26" s="1"/>
      <c r="D26" s="1"/>
      <c r="E26" s="1"/>
      <c r="F26" s="1"/>
      <c r="G26" s="1"/>
      <c r="H26" s="1"/>
      <c r="I26" s="1"/>
      <c r="J26" s="1"/>
      <c r="K26" s="1"/>
    </row>
    <row r="27" spans="1:11" s="2" customFormat="1" ht="42" customHeight="1">
      <c r="A27" s="25"/>
      <c r="B27" s="1"/>
      <c r="C27" s="1"/>
      <c r="D27" s="1"/>
      <c r="E27" s="1"/>
      <c r="F27" s="1"/>
      <c r="G27" s="1"/>
      <c r="H27" s="1"/>
      <c r="I27" s="1"/>
      <c r="J27" s="1"/>
      <c r="K27" s="1"/>
    </row>
    <row r="28" spans="1:11" s="2" customFormat="1" ht="42" customHeight="1">
      <c r="A28" s="25"/>
      <c r="B28" s="1"/>
      <c r="C28" s="1"/>
      <c r="D28" s="1"/>
      <c r="E28" s="1"/>
      <c r="F28" s="1"/>
      <c r="G28" s="1"/>
      <c r="H28" s="1"/>
      <c r="I28" s="1"/>
      <c r="J28" s="1"/>
      <c r="K28" s="1"/>
    </row>
    <row r="29" spans="1:11" s="2" customFormat="1" ht="42" customHeight="1">
      <c r="A29" s="25"/>
      <c r="B29" s="1"/>
      <c r="C29" s="1"/>
      <c r="D29" s="1"/>
      <c r="E29" s="1"/>
      <c r="F29" s="1"/>
      <c r="G29" s="1"/>
      <c r="H29" s="1"/>
      <c r="I29" s="1"/>
      <c r="J29" s="1"/>
      <c r="K29" s="1"/>
    </row>
    <row r="30" spans="1:11" s="2" customFormat="1" ht="42" customHeight="1">
      <c r="A30" s="25"/>
      <c r="B30" s="1"/>
      <c r="C30" s="1"/>
      <c r="D30" s="1"/>
      <c r="E30" s="1"/>
      <c r="F30" s="1"/>
      <c r="G30" s="1"/>
      <c r="H30" s="1"/>
      <c r="I30" s="1"/>
      <c r="J30" s="1"/>
      <c r="K30" s="1"/>
    </row>
    <row r="31" spans="1:11" s="2" customFormat="1" ht="42" customHeight="1">
      <c r="A31" s="25"/>
      <c r="B31" s="1"/>
      <c r="C31" s="1"/>
      <c r="D31" s="1"/>
      <c r="E31" s="1"/>
      <c r="F31" s="1"/>
      <c r="G31" s="1"/>
      <c r="H31" s="1"/>
      <c r="I31" s="1"/>
      <c r="J31" s="1"/>
      <c r="K31" s="1"/>
    </row>
    <row r="32" spans="1:11" s="2" customFormat="1" ht="42" customHeight="1">
      <c r="A32" s="25"/>
      <c r="B32" s="1"/>
      <c r="C32" s="1"/>
      <c r="D32" s="1"/>
      <c r="E32" s="1"/>
      <c r="F32" s="1"/>
      <c r="G32" s="1"/>
      <c r="H32" s="1"/>
      <c r="I32" s="1"/>
      <c r="J32" s="1"/>
      <c r="K32" s="1"/>
    </row>
  </sheetData>
  <sheetProtection/>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叶仁辉</dc:creator>
  <cp:keywords/>
  <dc:description/>
  <cp:lastModifiedBy> </cp:lastModifiedBy>
  <dcterms:created xsi:type="dcterms:W3CDTF">2020-03-18T10:06:06Z</dcterms:created>
  <dcterms:modified xsi:type="dcterms:W3CDTF">2023-09-05T08:37:51Z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2052-11.8.2.11734</vt:lpwstr>
  </property>
  <property fmtid="{D5CDD505-2E9C-101B-9397-08002B2CF9AE}" pid="4" name="I">
    <vt:lpwstr>8C8AC29D141748F8A8735229A3A0D5FB</vt:lpwstr>
  </property>
</Properties>
</file>